
<file path=[Content_Types].xml><?xml version="1.0" encoding="utf-8"?>
<Types xmlns="http://schemas.openxmlformats.org/package/2006/content-types">
  <Default Extension="bin" ContentType="application/vnd.openxmlformats-officedocument.spreadsheetml.printerSettings"/>
  <Default Extension="emf" ContentType="image/x-emf"/>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embeddings/oleObject1.bin" ContentType="application/vnd.openxmlformats-officedocument.oleObject"/>
  <Override PartName="/xl/embeddings/oleObject2.bin" ContentType="application/vnd.openxmlformats-officedocument.oleObject"/>
  <Override PartName="/xl/embeddings/oleObject3.bin" ContentType="application/vnd.openxmlformats-officedocument.oleObject"/>
  <Override PartName="/xl/embeddings/oleObject4.bin" ContentType="application/vnd.openxmlformats-officedocument.oleObject"/>
  <Override PartName="/xl/embeddings/oleObject5.bin" ContentType="application/vnd.openxmlformats-officedocument.oleObject"/>
  <Override PartName="/xl/embeddings/oleObject6.bin" ContentType="application/vnd.openxmlformats-officedocument.oleObject"/>
  <Override PartName="/xl/drawings/drawing2.xml" ContentType="application/vnd.openxmlformats-officedocument.drawing+xml"/>
  <Override PartName="/xl/embeddings/oleObject7.bin" ContentType="application/vnd.openxmlformats-officedocument.oleObject"/>
  <Override PartName="/xl/embeddings/oleObject8.bin" ContentType="application/vnd.openxmlformats-officedocument.oleObject"/>
  <Override PartName="/xl/embeddings/oleObject9.bin" ContentType="application/vnd.openxmlformats-officedocument.oleObject"/>
  <Override PartName="/xl/embeddings/oleObject10.bin" ContentType="application/vnd.openxmlformats-officedocument.oleObject"/>
  <Override PartName="/xl/embeddings/oleObject11.bin" ContentType="application/vnd.openxmlformats-officedocument.oleObject"/>
  <Override PartName="/xl/embeddings/oleObject12.bin" ContentType="application/vnd.openxmlformats-officedocument.oleObject"/>
  <Override PartName="/xl/drawings/drawing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10910"/>
  <workbookPr defaultThemeVersion="124226"/>
  <mc:AlternateContent xmlns:mc="http://schemas.openxmlformats.org/markup-compatibility/2006">
    <mc:Choice Requires="x15">
      <x15ac:absPath xmlns:x15ac="http://schemas.microsoft.com/office/spreadsheetml/2010/11/ac" url="/Users/dfp3/Desktop/MATERIALES/"/>
    </mc:Choice>
  </mc:AlternateContent>
  <xr:revisionPtr revIDLastSave="0" documentId="8_{1CD5565D-D729-9749-B837-8A9694831231}" xr6:coauthVersionLast="47" xr6:coauthVersionMax="47" xr10:uidLastSave="{00000000-0000-0000-0000-000000000000}"/>
  <bookViews>
    <workbookView xWindow="1160" yWindow="500" windowWidth="19400" windowHeight="11480" firstSheet="1" activeTab="1" xr2:uid="{00000000-000D-0000-FFFF-FFFF00000000}"/>
  </bookViews>
  <sheets>
    <sheet name="COLEGIO CP ECATEPEC" sheetId="8" r:id="rId1"/>
    <sheet name="COLEGIO CP ECATEPEC PYME" sheetId="17" r:id="rId2"/>
    <sheet name="EVALUACION"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Q11" i="17" l="1"/>
  <c r="S11" i="17"/>
  <c r="T11" i="17" s="1"/>
  <c r="Y11" i="17"/>
  <c r="Z11" i="17"/>
  <c r="AB11" i="17"/>
  <c r="BE11" i="17"/>
  <c r="BF11" i="17"/>
  <c r="BG11" i="17"/>
  <c r="BH11" i="17" s="1"/>
  <c r="BZ11" i="17"/>
  <c r="CA11" i="17" s="1"/>
  <c r="Q12" i="17"/>
  <c r="S12" i="17"/>
  <c r="AA12" i="17" s="1"/>
  <c r="T12" i="17"/>
  <c r="Y12" i="17"/>
  <c r="Z12" i="17" s="1"/>
  <c r="BA12" i="17"/>
  <c r="BE12" i="17"/>
  <c r="BF12" i="17"/>
  <c r="BZ12" i="17"/>
  <c r="CA12" i="17" s="1"/>
  <c r="Q20" i="17"/>
  <c r="S20" i="17"/>
  <c r="T20" i="17"/>
  <c r="Y20" i="17"/>
  <c r="Z20" i="17" s="1"/>
  <c r="BA20" i="17"/>
  <c r="BE20" i="17"/>
  <c r="BF20" i="17"/>
  <c r="BZ20" i="17"/>
  <c r="CA20" i="17" s="1"/>
  <c r="Y20" i="8"/>
  <c r="Z20" i="8" s="1"/>
  <c r="Q20" i="8"/>
  <c r="S20" i="8"/>
  <c r="AA20" i="8" s="1"/>
  <c r="BZ20" i="8"/>
  <c r="CA20" i="8" s="1"/>
  <c r="BE20" i="8"/>
  <c r="BA20" i="8"/>
  <c r="BZ12" i="8"/>
  <c r="CA12" i="8" s="1"/>
  <c r="BE12" i="8"/>
  <c r="BA12" i="8"/>
  <c r="Y12" i="8"/>
  <c r="Z12" i="8"/>
  <c r="Q12" i="8"/>
  <c r="S12" i="8" s="1"/>
  <c r="AA12" i="8" s="1"/>
  <c r="BZ11" i="8"/>
  <c r="CA11" i="8" s="1"/>
  <c r="BE11" i="8"/>
  <c r="BF11" i="8" s="1"/>
  <c r="BG11" i="8" s="1"/>
  <c r="BH11" i="8" s="1"/>
  <c r="AB11" i="8"/>
  <c r="Y11" i="8"/>
  <c r="Z11" i="8" s="1"/>
  <c r="Q11" i="8"/>
  <c r="S11" i="8"/>
  <c r="T11" i="8"/>
  <c r="T20" i="8"/>
  <c r="V26" i="3"/>
  <c r="U26" i="3"/>
  <c r="T26" i="3"/>
  <c r="V25" i="3"/>
  <c r="U25" i="3"/>
  <c r="T25" i="3"/>
  <c r="V24" i="3"/>
  <c r="U24" i="3"/>
  <c r="T24" i="3"/>
  <c r="Q26" i="3"/>
  <c r="P26" i="3"/>
  <c r="O26" i="3"/>
  <c r="Q25" i="3"/>
  <c r="P25" i="3"/>
  <c r="O25" i="3"/>
  <c r="Q24" i="3"/>
  <c r="P24" i="3"/>
  <c r="O24" i="3"/>
  <c r="T12" i="8" l="1"/>
  <c r="AA20" i="17"/>
  <c r="AB12" i="17"/>
  <c r="BG12" i="17"/>
  <c r="BH12" i="17" s="1"/>
  <c r="AB20" i="17"/>
  <c r="BG20" i="17"/>
  <c r="BH20" i="17" s="1"/>
  <c r="BF20" i="8"/>
  <c r="BG20" i="8" s="1"/>
  <c r="BH20" i="8" s="1"/>
  <c r="AB20" i="8"/>
  <c r="BG12" i="8"/>
  <c r="BH12" i="8" s="1"/>
  <c r="AB12" i="8"/>
</calcChain>
</file>

<file path=xl/sharedStrings.xml><?xml version="1.0" encoding="utf-8"?>
<sst xmlns="http://schemas.openxmlformats.org/spreadsheetml/2006/main" count="559" uniqueCount="214">
  <si>
    <t>EMPRESA:</t>
  </si>
  <si>
    <t>CLASIFICACIÓN DEL OBJETIVO</t>
  </si>
  <si>
    <t>OPERACIÓN DEL CONTROL</t>
  </si>
  <si>
    <t>ESTRÁTEGICO</t>
  </si>
  <si>
    <t>OPERACIONAL</t>
  </si>
  <si>
    <t>CUMPLIMIENTO</t>
  </si>
  <si>
    <t>ANTIFRAUDE</t>
  </si>
  <si>
    <t>PREVENTIVO</t>
  </si>
  <si>
    <t>DETECTIVO</t>
  </si>
  <si>
    <t>AUTOMATIZADO</t>
  </si>
  <si>
    <t>SEMI AUTOMATIZADO</t>
  </si>
  <si>
    <t>MANUAL</t>
  </si>
  <si>
    <t>EVIDENCIA</t>
  </si>
  <si>
    <t xml:space="preserve">FRECUENCIA </t>
  </si>
  <si>
    <t>INTERNO</t>
  </si>
  <si>
    <t>ORIGEN</t>
  </si>
  <si>
    <t>EXTERNO</t>
  </si>
  <si>
    <t>REF
(C)</t>
  </si>
  <si>
    <t>TECNICA DE ADMINISTRACIÓN DEL RIESGO</t>
  </si>
  <si>
    <t>RIESGO RESIDUAL</t>
  </si>
  <si>
    <t>CONTROL CLAVE</t>
  </si>
  <si>
    <t>COMPENSATORIO</t>
  </si>
  <si>
    <t>COMPLEMENTARIO</t>
  </si>
  <si>
    <t>TAMAÑO DE MUESTRA</t>
  </si>
  <si>
    <t>PERIODO DE MUESTRA</t>
  </si>
  <si>
    <t>METODO DE SELECCIÓN</t>
  </si>
  <si>
    <t>RESULTADOS DE EVALUACIÓN</t>
  </si>
  <si>
    <t>PROBABILIDAD (BAJO:1;MEDIO:2; ALTO 3)</t>
  </si>
  <si>
    <t>PROCESO</t>
  </si>
  <si>
    <t>DIRECCCIÓN</t>
  </si>
  <si>
    <t>REPORTE</t>
  </si>
  <si>
    <t>RIESGO INHERENTE</t>
  </si>
  <si>
    <t>ULTIMA REVISION</t>
  </si>
  <si>
    <t>REVISON REQUERIDA</t>
  </si>
  <si>
    <t>TIPO DE VIDENCIA</t>
  </si>
  <si>
    <t>APETITO DE RIESGO</t>
  </si>
  <si>
    <t>CONTROL GENERAL DE TI</t>
  </si>
  <si>
    <t>CONTROL DE APLICACIÓN DE TI</t>
  </si>
  <si>
    <t>EVALUADOR ASIGNADO</t>
  </si>
  <si>
    <t>PROCEDIMIENTO DE PRUEBA</t>
  </si>
  <si>
    <t>OTRO (DESCRIBIR)</t>
  </si>
  <si>
    <t>FRECUENCIA OPERACIONES</t>
  </si>
  <si>
    <t>PROCESAMIENTO MANUAL</t>
  </si>
  <si>
    <t>ANTECEDENTES DE DEFICIENCIAS AMB CONTROL</t>
  </si>
  <si>
    <t>NIVEL DE SUBJETIVIDAD</t>
  </si>
  <si>
    <t>SUMA</t>
  </si>
  <si>
    <t>MONTO A NIVEL DE PROCESO</t>
  </si>
  <si>
    <t>DF-R1</t>
  </si>
  <si>
    <t>X</t>
  </si>
  <si>
    <t>D_FIN</t>
  </si>
  <si>
    <t>DF_SC</t>
  </si>
  <si>
    <t>O1</t>
  </si>
  <si>
    <t>x</t>
  </si>
  <si>
    <t>Rendimiento/rentabilidad</t>
  </si>
  <si>
    <t>DOCUMENTAL</t>
  </si>
  <si>
    <t>Adquisión de Bienes de Servicios</t>
  </si>
  <si>
    <t>direccion gral</t>
  </si>
  <si>
    <t>si</t>
  </si>
  <si>
    <t>EXPOSiCION MONETARIA</t>
  </si>
  <si>
    <t>SUMA EXPOSICION</t>
  </si>
  <si>
    <t>IMPACTO</t>
  </si>
  <si>
    <t>IMPACTO X MATERIALIDAD (BAJO:1;MEDIO:2; ALTO 3)</t>
  </si>
  <si>
    <t>BAJO</t>
  </si>
  <si>
    <t>MEDIO</t>
  </si>
  <si>
    <t>ALTO</t>
  </si>
  <si>
    <t>relevancia proceso</t>
  </si>
  <si>
    <t>relevancia entidad</t>
  </si>
  <si>
    <t>Controlar</t>
  </si>
  <si>
    <t>MONTO A NIVEL DE ENTIDAD</t>
  </si>
  <si>
    <t>EXPOSICION REPUTACIONAL</t>
  </si>
  <si>
    <t>C-1</t>
  </si>
  <si>
    <t>OPORTUNIDAD DE DETECCION</t>
  </si>
  <si>
    <t>CONTROL REPUTACIONAL</t>
  </si>
  <si>
    <t>AUTOMATIZACION</t>
  </si>
  <si>
    <t>MADUREZ PERMANENCIA</t>
  </si>
  <si>
    <t>OPORTUNIDAD DE CORRECCION</t>
  </si>
  <si>
    <t>EVALUACION IMPACTO</t>
  </si>
  <si>
    <t>EVALUACION PROBABILIDAD</t>
  </si>
  <si>
    <t>NIVEL RIESGO</t>
  </si>
  <si>
    <t>Operación</t>
  </si>
  <si>
    <t>La posibilidad de recibir o gestionar compras de bienes y servicios que NO cuenten con los niveles de aprobacion correspondientes</t>
  </si>
  <si>
    <t xml:space="preserve">Implementacion de estrategias de liberacion-aprobaciòn que incluya niveles de autorizacion por monto y por concepto, </t>
  </si>
  <si>
    <t>proce xx 3 4 56</t>
  </si>
  <si>
    <t>SEMESTRAL</t>
  </si>
  <si>
    <t>DIR COMPRAS</t>
  </si>
  <si>
    <t>Gestinar las adquisiciòn de bienes y servicios conforme a los reQuisitos de calidad oportunidad precio tiempo y forma para promover la eficiencia y eficacia de las operaciones</t>
  </si>
  <si>
    <t>ALINEAR CON ESCALA DE APETITO DE RIESGO</t>
  </si>
  <si>
    <t xml:space="preserve">ALTO </t>
  </si>
  <si>
    <t>EXTREMO</t>
  </si>
  <si>
    <t>AVERSION</t>
  </si>
  <si>
    <t>MODERACION</t>
  </si>
  <si>
    <t>AGRESIVIDAD</t>
  </si>
  <si>
    <t>RECEPTIVIDAD</t>
  </si>
  <si>
    <t>FACTORES DE PROBABILIDAD</t>
  </si>
  <si>
    <t>FACTORES DE IMPACTO</t>
  </si>
  <si>
    <t>EXPOSCION MONETARIA A NIVEL DE ENTIDAD</t>
  </si>
  <si>
    <t>EXPOSICION MONETARIA A NIVEL DE PROCESO</t>
  </si>
  <si>
    <t>EXPOSICION REPUTACONAL</t>
  </si>
  <si>
    <t>RECURRENCIA</t>
  </si>
  <si>
    <t>NIVEL DESUBJETIVIDAD</t>
  </si>
  <si>
    <t>MADUREZ DE CONTROL</t>
  </si>
  <si>
    <t>AREA</t>
  </si>
  <si>
    <t>EVALUACION COTROL</t>
  </si>
  <si>
    <t>R1</t>
  </si>
  <si>
    <t>MENSUAL</t>
  </si>
  <si>
    <t>SI</t>
  </si>
  <si>
    <t>OBJETIVO DEL AREA</t>
  </si>
  <si>
    <t>DESCRIPCION DEL CONTROL (DISEÑO)</t>
  </si>
  <si>
    <t>EVALUACION DEL CONTROL</t>
  </si>
  <si>
    <t>FORMALIZACION - DISMINUCIÓN SUBJETIVIDAD</t>
  </si>
  <si>
    <t xml:space="preserve">AVERSION 0-2 </t>
  </si>
  <si>
    <t xml:space="preserve">APETITO DE RIESGO
REF RIESGO RESIDUAL
AVERSION - 0-2
MODERACION 3-4
AGRESIVIDAD 5-8
RECEPTIVIDAD 9
</t>
  </si>
  <si>
    <t>Mantener</t>
  </si>
  <si>
    <t>CUANTITATIVO</t>
  </si>
  <si>
    <t>CUALITATIVO</t>
  </si>
  <si>
    <t>TOLERANCIA +</t>
  </si>
  <si>
    <t>TOLERANCIA -</t>
  </si>
  <si>
    <t>DISEÑO</t>
  </si>
  <si>
    <t>ACTUAL</t>
  </si>
  <si>
    <t>INDICADOR DE DESEMPEÑO</t>
  </si>
  <si>
    <t xml:space="preserve">ACTUACION RESPECTO A LA GESTION DEL RIESGO
</t>
  </si>
  <si>
    <t xml:space="preserve">ACTUACION RESPECTO AL DESEMPEÑO DEL INDICADOR
</t>
  </si>
  <si>
    <t>CODIGO DE PROYECTO</t>
  </si>
  <si>
    <t>MX-FIN-ER-2010-001</t>
  </si>
  <si>
    <t>REF (O)</t>
  </si>
  <si>
    <t>REF (R)</t>
  </si>
  <si>
    <t>DESCRIPCION OBJETIVOS</t>
  </si>
  <si>
    <t>DUEÑO DEL CONTROL
(POSICIÓN)</t>
  </si>
  <si>
    <t>MITIGACION DEIMPACTO</t>
  </si>
  <si>
    <t>MITIGACION DE PROBABILIDAD</t>
  </si>
  <si>
    <t>RESPONSABLE DE EJECUCIÓN
(POSICIÓN)</t>
  </si>
  <si>
    <t>RESPONSABLE DE SUPERVISIÓN
(POSICIÓN)</t>
  </si>
  <si>
    <t>APROBADO POR</t>
  </si>
  <si>
    <t>FECHA ACTUAL</t>
  </si>
  <si>
    <t>CONTROL REVISIÓN</t>
  </si>
  <si>
    <t>INCLUSIÓN EN PROCEDIMIENTO DE  PRUEBA</t>
  </si>
  <si>
    <t>ELABORO</t>
  </si>
  <si>
    <t>APROBO</t>
  </si>
  <si>
    <t>FTL</t>
  </si>
  <si>
    <t>PRESUPUESTO DE TIEMPO HRS</t>
  </si>
  <si>
    <t>REF B2</t>
  </si>
  <si>
    <t>EFICIENTE</t>
  </si>
  <si>
    <t>REF B1</t>
  </si>
  <si>
    <t>TECNICA DE AUDITORIA</t>
  </si>
  <si>
    <t>CALCULO</t>
  </si>
  <si>
    <t>ANALISIS DE INFORMACIÓN</t>
  </si>
  <si>
    <t>CONFIRMACIÓN</t>
  </si>
  <si>
    <t>OBSERVACION</t>
  </si>
  <si>
    <t>CONCILIACION</t>
  </si>
  <si>
    <t>VALIDACION DE DATOS</t>
  </si>
  <si>
    <t>COMPARACIÓN</t>
  </si>
  <si>
    <t>OTRA</t>
  </si>
  <si>
    <t>INVESTIGACIÓN</t>
  </si>
  <si>
    <t>NIVEL DE RIESGO</t>
  </si>
  <si>
    <t>MULTICONTROL</t>
  </si>
  <si>
    <t>BUSQUEDA DE EXCEPCIONES</t>
  </si>
  <si>
    <t>DEFIC DISEÑO Y OPE</t>
  </si>
  <si>
    <t>ELCTRONICA Y DOCUMENTAL</t>
  </si>
  <si>
    <t>OBJETIVO INSTITUCIONAL</t>
  </si>
  <si>
    <t>PROBABILIDAD</t>
  </si>
  <si>
    <t>Reportes estadisticos de rotacion y analisis de tendencias</t>
  </si>
  <si>
    <t>Reportes de sctock y puntos de reorden</t>
  </si>
  <si>
    <t>Progrmas de promociones</t>
  </si>
  <si>
    <t>CFO</t>
  </si>
  <si>
    <t>contralor</t>
  </si>
  <si>
    <t>Jefe Almacen</t>
  </si>
  <si>
    <t>Gte Almacen</t>
  </si>
  <si>
    <t>director financiero</t>
  </si>
  <si>
    <t>Jefe de Comercial</t>
  </si>
  <si>
    <t>Gerente Comercial</t>
  </si>
  <si>
    <t>Director Comercial</t>
  </si>
  <si>
    <t>descripcion</t>
  </si>
  <si>
    <t>francisco.tovar70@icloud.com</t>
  </si>
  <si>
    <t>R2</t>
  </si>
  <si>
    <t>Aceptar mayor riesgo</t>
  </si>
  <si>
    <t xml:space="preserve">MATRIZ DE RIESGOS Y CONTROLES </t>
  </si>
  <si>
    <t>Incremento del EBIDTA de la organización en 1.5% respecto del ejerico anterior a través de la opiminización de los costos y gastos</t>
  </si>
  <si>
    <t>DC</t>
  </si>
  <si>
    <t>GC</t>
  </si>
  <si>
    <t>PROCESO:</t>
  </si>
  <si>
    <t>ADQUISICIÓN DE BIENES Y SERVICIOS</t>
  </si>
  <si>
    <t>Adquisisción de Bienes y Servicios</t>
  </si>
  <si>
    <t>Establecer una politica de gestion de proveedores que incluya: a) la diversificación de proveedores (contar al menos con  3 proveedores para los materiales y servicios criticos del negocio ); b) la celebración de condiciones contractuales de mediano y largo plazo que aseguren la disponibilidad de bienes y servicios de acceso limitado, c) La implemantación de la figura de asignacion directa  para materiales de producción exclusiva, asegurando la evaluacion inicial y evaluaciones anuales de dichas condiciones.</t>
  </si>
  <si>
    <t>Indice de temporalidad de suministro de bien o servicio (antigüedad de ordenes de compra)</t>
  </si>
  <si>
    <t>97% satisfacción</t>
  </si>
  <si>
    <t>21/.08/2025</t>
  </si>
  <si>
    <t>21/.08/2026</t>
  </si>
  <si>
    <t>O2</t>
  </si>
  <si>
    <t>Optimizar Costos y Generar Ahorros a traves de la consideración de  los mejores precios y condiciones comerciales (crédito, descuentos) sin comprometer la calidad, considerando una reducción de los precios de al menos 2% respecto del ejercicio anterior.</t>
  </si>
  <si>
    <t>QUE PUEDE AFECTAR EN EL CUMPLIENTO DEL OBJETIVO</t>
  </si>
  <si>
    <t>Adquisición de Bienes y Servicios</t>
  </si>
  <si>
    <t>La posibilidad de adquirir bienes y servicios no neceserios para la empresa o  por encima del valor mercado, no aprovechar descuentos por volumen o incurrir en costos logísticos innecesariamente altos derivado de inadecuadas estrategias de negociacion, falta de análisis de mercado o exposicoón de fraude, generando una Reducción directa de los márgenes de rentabilidad de la empresa.</t>
  </si>
  <si>
    <t>C1</t>
  </si>
  <si>
    <t>C2</t>
  </si>
  <si>
    <t>C3</t>
  </si>
  <si>
    <t>C4</t>
  </si>
  <si>
    <t>C5</t>
  </si>
  <si>
    <t>C6</t>
  </si>
  <si>
    <t>C7</t>
  </si>
  <si>
    <t>Implementar presupuestos autorizados por centro de costo o proyecto, con bloqueos en el sistema para impedir compras que excedan el presupuesto.</t>
  </si>
  <si>
    <t>Establecer estrategias de aprobación tanto en las solicitudes de compra como en las ordenes de compra, asegurando la inclusión de niveles jerarquicos de supervisión que validen la razonabilidad de la necesidad asi como del valor del bien o servicio</t>
  </si>
  <si>
    <t>Implementar politica de tres cotizaciones para compras relevantes, definiendo claramente los bienes y servicios  excluidos de esta politica</t>
  </si>
  <si>
    <t>Establecer un Comité de Evaluación para las compras o licitaciones importantes, considerando la inclusión de  miembros de distintas áreas (Técnica, Finanzas, Legal, Compras) para evitar decisiones subjetivas o sesgadas.</t>
  </si>
  <si>
    <t>C8</t>
  </si>
  <si>
    <t>Establecer politica de adqusicion de bienes y servicios que dada su naturaleza no deben de ser gestionados para su adquisisón por el area de compras (agua, luz, telefono, impuestos etc), definiendo claramente los servicios o bienes fuera del alcance y en su caso el monto correspondiente</t>
  </si>
  <si>
    <t>Inferior al .5% del total de ventas</t>
  </si>
  <si>
    <t>Indice de devoluciones x calidad de producto</t>
  </si>
  <si>
    <t>Incremento del EBIDTA de la organización en 1.5% respecto del ejerico anterior a través de la optiminización de los costos y gastos</t>
  </si>
  <si>
    <t>Garantizar la Continuidad del Suministro de bienes y servicios asegurando la disponibilidad oportuna de los materiales, bienes y servicios necesarios para la continuidad de la operación de la empresa, manteniendo indices de satisfacción superiores al 97%</t>
  </si>
  <si>
    <t>La posibilidad de NO disponer de  materiales o servicios críticos a tiempo, Causado por la limitacion de proveedores, dependencia de un solo proveedor, desastres naturales, crisis geopolíticas, pandemias o problemas logísticos, afectando a la operacion a traves de paralisis operativa , pérdida de ventas y daño a la relación con los clientes.</t>
  </si>
  <si>
    <t>Generacion de reportes Operativos, que consideren la identificación de necesidades de producción, demanda de productos y stocks de inventarios, a traves de los cuales se identifiquen los nivles optimos de las adquisiciones de bienes y servicios futuras</t>
  </si>
  <si>
    <t>caps</t>
  </si>
  <si>
    <t>Establecer procedimientos para la identificacion y aprobación de las devoluciones e incidencias asi como actividades inusuales que representen una discrepancia de la operación ordinaria, considerando la segregación de funciones y la participación de areas de control</t>
  </si>
  <si>
    <t>MITIGACION DE IMPACTO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</si>
</sst>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3" formatCode="_-* #,##0.00_-;\-* #,##0.00_-;_-* &quot;-&quot;??_-;_-@_-"/>
    <numFmt numFmtId="164" formatCode="_-* #,##0_-;\-* #,##0_-;_-* &quot;-&quot;??_-;_-@_-"/>
  </numFmts>
  <fonts count="28">
    <font>
      <sz val="10"/>
      <name val="Arial"/>
    </font>
    <font>
      <b/>
      <sz val="10"/>
      <name val="Arial"/>
      <family val="2"/>
    </font>
    <font>
      <sz val="14"/>
      <name val="Tahoma"/>
      <family val="2"/>
    </font>
    <font>
      <b/>
      <sz val="14"/>
      <name val="Tahoma"/>
      <family val="2"/>
    </font>
    <font>
      <b/>
      <sz val="9"/>
      <name val="Arial Narrow"/>
      <family val="2"/>
    </font>
    <font>
      <b/>
      <sz val="12"/>
      <color indexed="8"/>
      <name val="Arial"/>
      <family val="2"/>
    </font>
    <font>
      <sz val="14"/>
      <name val="SAPDings"/>
      <family val="3"/>
      <charset val="2"/>
    </font>
    <font>
      <sz val="9"/>
      <name val="Arial Narrow"/>
      <family val="2"/>
    </font>
    <font>
      <b/>
      <sz val="16"/>
      <color indexed="62"/>
      <name val="Arial"/>
      <family val="2"/>
    </font>
    <font>
      <b/>
      <sz val="9"/>
      <name val="Arial"/>
      <family val="2"/>
    </font>
    <font>
      <sz val="10"/>
      <name val="Arial"/>
      <family val="2"/>
    </font>
    <font>
      <b/>
      <sz val="10"/>
      <color theme="0"/>
      <name val="Arial"/>
      <family val="2"/>
    </font>
    <font>
      <b/>
      <sz val="14"/>
      <color theme="0"/>
      <name val="Tahoma"/>
      <family val="2"/>
    </font>
    <font>
      <sz val="14"/>
      <color theme="0"/>
      <name val="Tahoma"/>
      <family val="2"/>
    </font>
    <font>
      <sz val="10"/>
      <name val="Arial"/>
      <family val="2"/>
    </font>
    <font>
      <b/>
      <sz val="16"/>
      <name val="Arial"/>
      <family val="2"/>
    </font>
    <font>
      <b/>
      <sz val="14"/>
      <name val="Arial"/>
      <family val="2"/>
    </font>
    <font>
      <sz val="10"/>
      <color theme="0"/>
      <name val="Arial"/>
      <family val="2"/>
    </font>
    <font>
      <sz val="9"/>
      <name val="Arial"/>
      <family val="2"/>
    </font>
    <font>
      <sz val="9"/>
      <color indexed="8"/>
      <name val="Arial"/>
      <family val="2"/>
    </font>
    <font>
      <sz val="9"/>
      <name val="Tahoma"/>
      <family val="2"/>
    </font>
    <font>
      <b/>
      <sz val="9"/>
      <color indexed="8"/>
      <name val="Arial"/>
      <family val="2"/>
    </font>
    <font>
      <b/>
      <sz val="11"/>
      <color rgb="FFFC004F"/>
      <name val="Verdana"/>
      <family val="2"/>
    </font>
    <font>
      <b/>
      <sz val="12"/>
      <color rgb="FFFF0000"/>
      <name val="Arial"/>
      <family val="2"/>
    </font>
    <font>
      <sz val="11"/>
      <name val="Calibri"/>
      <family val="2"/>
    </font>
    <font>
      <u/>
      <sz val="10"/>
      <color theme="10"/>
      <name val="Arial"/>
      <family val="2"/>
    </font>
    <font>
      <sz val="10"/>
      <name val="Arial"/>
      <family val="2"/>
    </font>
    <font>
      <sz val="11"/>
      <color theme="1"/>
      <name val="Calibri"/>
      <family val="2"/>
    </font>
  </fonts>
  <fills count="16">
    <fill>
      <patternFill patternType="none"/>
    </fill>
    <fill>
      <patternFill patternType="gray125"/>
    </fill>
    <fill>
      <patternFill patternType="lightGray">
        <fgColor indexed="22"/>
        <bgColor theme="0" tint="-4.9989318521683403E-2"/>
      </patternFill>
    </fill>
    <fill>
      <patternFill patternType="solid">
        <fgColor rgb="FF92D050"/>
        <bgColor indexed="64"/>
      </patternFill>
    </fill>
    <fill>
      <patternFill patternType="solid">
        <fgColor rgb="FFFFC000"/>
        <bgColor indexed="64"/>
      </patternFill>
    </fill>
    <fill>
      <patternFill patternType="solid">
        <fgColor rgb="FFFF0000"/>
        <bgColor indexed="64"/>
      </patternFill>
    </fill>
    <fill>
      <patternFill patternType="solid">
        <fgColor theme="1"/>
        <bgColor indexed="64"/>
      </patternFill>
    </fill>
    <fill>
      <patternFill patternType="solid">
        <fgColor theme="0"/>
        <bgColor indexed="64"/>
      </patternFill>
    </fill>
    <fill>
      <patternFill patternType="solid">
        <fgColor theme="6" tint="0.59999389629810485"/>
        <bgColor indexed="64"/>
      </patternFill>
    </fill>
    <fill>
      <patternFill patternType="lightGray">
        <fgColor indexed="22"/>
        <bgColor theme="0" tint="-0.14999847407452621"/>
      </patternFill>
    </fill>
    <fill>
      <patternFill patternType="lightGray">
        <fgColor indexed="22"/>
        <bgColor theme="0" tint="-0.34998626667073579"/>
      </patternFill>
    </fill>
    <fill>
      <patternFill patternType="lightGray">
        <fgColor indexed="22"/>
        <bgColor theme="0" tint="-0.249977111117893"/>
      </patternFill>
    </fill>
    <fill>
      <patternFill patternType="solid">
        <fgColor theme="0" tint="-0.249977111117893"/>
        <bgColor indexed="64"/>
      </patternFill>
    </fill>
    <fill>
      <patternFill patternType="solid">
        <fgColor rgb="FFFFFF00"/>
        <bgColor indexed="64"/>
      </patternFill>
    </fill>
    <fill>
      <patternFill patternType="lightGray">
        <fgColor indexed="22"/>
        <bgColor rgb="FFFFFF00"/>
      </patternFill>
    </fill>
    <fill>
      <patternFill patternType="solid">
        <fgColor theme="4" tint="0.79998168889431442"/>
        <bgColor indexed="64"/>
      </patternFill>
    </fill>
  </fills>
  <borders count="23">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right style="thin">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medium">
        <color indexed="64"/>
      </right>
      <top style="medium">
        <color indexed="64"/>
      </top>
      <bottom style="medium">
        <color indexed="64"/>
      </bottom>
      <diagonal/>
    </border>
    <border>
      <left/>
      <right/>
      <top/>
      <bottom style="thin">
        <color indexed="64"/>
      </bottom>
      <diagonal/>
    </border>
    <border>
      <left style="thin">
        <color indexed="64"/>
      </left>
      <right/>
      <top/>
      <bottom style="thin">
        <color indexed="64"/>
      </bottom>
      <diagonal/>
    </border>
  </borders>
  <cellStyleXfs count="5">
    <xf numFmtId="0" fontId="0" fillId="0" borderId="0"/>
    <xf numFmtId="43" fontId="10" fillId="0" borderId="0" applyFont="0" applyFill="0" applyBorder="0" applyAlignment="0" applyProtection="0"/>
    <xf numFmtId="43" fontId="14" fillId="0" borderId="0" applyFont="0" applyFill="0" applyBorder="0" applyAlignment="0" applyProtection="0"/>
    <xf numFmtId="0" fontId="25" fillId="0" borderId="0" applyNumberFormat="0" applyFill="0" applyBorder="0" applyAlignment="0" applyProtection="0"/>
    <xf numFmtId="9" fontId="26" fillId="0" borderId="0" applyFont="0" applyFill="0" applyBorder="0" applyAlignment="0" applyProtection="0"/>
  </cellStyleXfs>
  <cellXfs count="334">
    <xf numFmtId="0" fontId="0" fillId="0" borderId="0" xfId="0"/>
    <xf numFmtId="0" fontId="2" fillId="0" borderId="0" xfId="0" applyFont="1" applyProtection="1">
      <protection locked="0"/>
    </xf>
    <xf numFmtId="0" fontId="3" fillId="0" borderId="0" xfId="0" applyFont="1" applyProtection="1">
      <protection hidden="1"/>
    </xf>
    <xf numFmtId="0" fontId="5" fillId="0" borderId="0" xfId="0" applyFont="1" applyAlignment="1" applyProtection="1">
      <alignment horizontal="center" vertical="top"/>
      <protection locked="0"/>
    </xf>
    <xf numFmtId="0" fontId="2" fillId="0" borderId="0" xfId="0" applyFont="1" applyAlignment="1" applyProtection="1">
      <alignment vertical="top"/>
      <protection locked="0"/>
    </xf>
    <xf numFmtId="0" fontId="6" fillId="0" borderId="0" xfId="0" applyFont="1" applyAlignment="1" applyProtection="1">
      <alignment horizontal="center"/>
      <protection locked="0"/>
    </xf>
    <xf numFmtId="0" fontId="3" fillId="0" borderId="0" xfId="0" applyFont="1" applyAlignment="1" applyProtection="1">
      <alignment horizontal="center" vertical="top"/>
      <protection locked="0"/>
    </xf>
    <xf numFmtId="0" fontId="0" fillId="0" borderId="0" xfId="0" applyAlignment="1">
      <alignment horizontal="center"/>
    </xf>
    <xf numFmtId="0" fontId="1" fillId="0" borderId="0" xfId="0" applyFont="1" applyAlignment="1">
      <alignment horizontal="center"/>
    </xf>
    <xf numFmtId="0" fontId="12" fillId="0" borderId="0" xfId="0" applyFont="1" applyProtection="1">
      <protection hidden="1"/>
    </xf>
    <xf numFmtId="0" fontId="1" fillId="0" borderId="0" xfId="0" applyFont="1" applyAlignment="1">
      <alignment horizontal="center" vertical="center"/>
    </xf>
    <xf numFmtId="0" fontId="12" fillId="0" borderId="0" xfId="0" applyFont="1" applyAlignment="1" applyProtection="1">
      <alignment horizontal="center" vertical="center"/>
      <protection hidden="1"/>
    </xf>
    <xf numFmtId="0" fontId="2" fillId="0" borderId="0" xfId="0" applyFont="1" applyAlignment="1" applyProtection="1">
      <alignment horizontal="center" vertical="center"/>
      <protection locked="0"/>
    </xf>
    <xf numFmtId="0" fontId="13" fillId="0" borderId="0" xfId="0" applyFont="1" applyAlignment="1" applyProtection="1">
      <alignment horizontal="center" vertical="center"/>
      <protection locked="0"/>
    </xf>
    <xf numFmtId="0" fontId="12" fillId="0" borderId="0" xfId="0" applyFont="1" applyAlignment="1" applyProtection="1">
      <alignment horizontal="center"/>
      <protection hidden="1"/>
    </xf>
    <xf numFmtId="0" fontId="2" fillId="0" borderId="0" xfId="0" applyFont="1" applyAlignment="1" applyProtection="1">
      <alignment horizontal="center" vertical="top"/>
      <protection locked="0"/>
    </xf>
    <xf numFmtId="164" fontId="0" fillId="0" borderId="0" xfId="2" applyNumberFormat="1" applyFont="1" applyBorder="1"/>
    <xf numFmtId="0" fontId="8" fillId="0" borderId="0" xfId="0" applyFont="1"/>
    <xf numFmtId="0" fontId="16" fillId="0" borderId="0" xfId="0" applyFont="1" applyAlignment="1">
      <alignment horizontal="left"/>
    </xf>
    <xf numFmtId="0" fontId="0" fillId="3" borderId="0" xfId="0" applyFill="1"/>
    <xf numFmtId="0" fontId="10" fillId="4" borderId="0" xfId="0" applyFont="1" applyFill="1"/>
    <xf numFmtId="0" fontId="0" fillId="4" borderId="0" xfId="0" applyFill="1"/>
    <xf numFmtId="0" fontId="0" fillId="5" borderId="0" xfId="0" applyFill="1"/>
    <xf numFmtId="0" fontId="17" fillId="6" borderId="0" xfId="0" applyFont="1" applyFill="1"/>
    <xf numFmtId="0" fontId="18" fillId="0" borderId="1" xfId="0" applyFont="1" applyBorder="1" applyAlignment="1" applyProtection="1">
      <alignment horizontal="justify" vertical="top"/>
      <protection locked="0"/>
    </xf>
    <xf numFmtId="0" fontId="18" fillId="0" borderId="1" xfId="0" applyFont="1" applyBorder="1" applyAlignment="1" applyProtection="1">
      <alignment horizontal="justify" vertical="center"/>
      <protection locked="0"/>
    </xf>
    <xf numFmtId="0" fontId="9" fillId="0" borderId="1" xfId="0" applyFont="1" applyBorder="1" applyProtection="1">
      <protection hidden="1"/>
    </xf>
    <xf numFmtId="0" fontId="9" fillId="0" borderId="0" xfId="0" applyFont="1" applyProtection="1">
      <protection hidden="1"/>
    </xf>
    <xf numFmtId="0" fontId="9" fillId="0" borderId="1" xfId="0" applyFont="1" applyBorder="1" applyAlignment="1" applyProtection="1">
      <alignment wrapText="1"/>
      <protection hidden="1"/>
    </xf>
    <xf numFmtId="0" fontId="12" fillId="7" borderId="0" xfId="0" applyFont="1" applyFill="1" applyProtection="1">
      <protection hidden="1"/>
    </xf>
    <xf numFmtId="0" fontId="9" fillId="8" borderId="9" xfId="0" applyFont="1" applyFill="1" applyBorder="1" applyAlignment="1" applyProtection="1">
      <alignment horizontal="center" vertical="center"/>
      <protection hidden="1"/>
    </xf>
    <xf numFmtId="0" fontId="18" fillId="8" borderId="9" xfId="0" applyFont="1" applyFill="1" applyBorder="1" applyAlignment="1" applyProtection="1">
      <alignment horizontal="center" vertical="center" wrapText="1"/>
      <protection locked="0"/>
    </xf>
    <xf numFmtId="0" fontId="19" fillId="8" borderId="9" xfId="0" applyFont="1" applyFill="1" applyBorder="1" applyAlignment="1" applyProtection="1">
      <alignment horizontal="center" vertical="center" wrapText="1"/>
      <protection locked="0"/>
    </xf>
    <xf numFmtId="0" fontId="18" fillId="8" borderId="9" xfId="0" applyFont="1" applyFill="1" applyBorder="1" applyAlignment="1">
      <alignment horizontal="center" vertical="center" wrapText="1"/>
    </xf>
    <xf numFmtId="0" fontId="18" fillId="8" borderId="9" xfId="0" applyFont="1" applyFill="1" applyBorder="1" applyAlignment="1">
      <alignment horizontal="center" vertical="top" wrapText="1"/>
    </xf>
    <xf numFmtId="164" fontId="18" fillId="8" borderId="9" xfId="2" applyNumberFormat="1" applyFont="1" applyFill="1" applyBorder="1" applyAlignment="1">
      <alignment horizontal="center" vertical="center" wrapText="1"/>
    </xf>
    <xf numFmtId="0" fontId="7" fillId="8" borderId="9" xfId="0" applyFont="1" applyFill="1" applyBorder="1" applyAlignment="1">
      <alignment horizontal="center" vertical="center"/>
    </xf>
    <xf numFmtId="0" fontId="18" fillId="8" borderId="9" xfId="0" applyFont="1" applyFill="1" applyBorder="1" applyAlignment="1" applyProtection="1">
      <alignment horizontal="center" vertical="center"/>
      <protection locked="0"/>
    </xf>
    <xf numFmtId="0" fontId="7" fillId="8" borderId="9" xfId="0" applyFont="1" applyFill="1" applyBorder="1" applyAlignment="1">
      <alignment horizontal="center"/>
    </xf>
    <xf numFmtId="15" fontId="7" fillId="8" borderId="9" xfId="0" quotePrefix="1" applyNumberFormat="1" applyFont="1" applyFill="1" applyBorder="1" applyAlignment="1">
      <alignment horizontal="center"/>
    </xf>
    <xf numFmtId="14" fontId="7" fillId="8" borderId="9" xfId="0" quotePrefix="1" applyNumberFormat="1" applyFont="1" applyFill="1" applyBorder="1" applyAlignment="1">
      <alignment horizontal="center"/>
    </xf>
    <xf numFmtId="0" fontId="7" fillId="8" borderId="9" xfId="0" quotePrefix="1" applyFont="1" applyFill="1" applyBorder="1" applyAlignment="1">
      <alignment horizontal="center"/>
    </xf>
    <xf numFmtId="0" fontId="9" fillId="8" borderId="0" xfId="0" applyFont="1" applyFill="1" applyProtection="1">
      <protection hidden="1"/>
    </xf>
    <xf numFmtId="0" fontId="18" fillId="8" borderId="9" xfId="0" applyFont="1" applyFill="1" applyBorder="1" applyAlignment="1" applyProtection="1">
      <alignment horizontal="justify" vertical="center"/>
      <protection locked="0"/>
    </xf>
    <xf numFmtId="0" fontId="18" fillId="8" borderId="9" xfId="0" applyFont="1" applyFill="1" applyBorder="1" applyAlignment="1" applyProtection="1">
      <alignment horizontal="justify" vertical="top"/>
      <protection locked="0"/>
    </xf>
    <xf numFmtId="0" fontId="19" fillId="8" borderId="9" xfId="0" applyFont="1" applyFill="1" applyBorder="1" applyAlignment="1" applyProtection="1">
      <alignment horizontal="justify" vertical="top" wrapText="1"/>
      <protection hidden="1"/>
    </xf>
    <xf numFmtId="0" fontId="9" fillId="8" borderId="9" xfId="0" applyFont="1" applyFill="1" applyBorder="1" applyProtection="1">
      <protection hidden="1"/>
    </xf>
    <xf numFmtId="0" fontId="9" fillId="8" borderId="9" xfId="0" applyFont="1" applyFill="1" applyBorder="1" applyAlignment="1" applyProtection="1">
      <alignment wrapText="1"/>
      <protection hidden="1"/>
    </xf>
    <xf numFmtId="0" fontId="0" fillId="6" borderId="0" xfId="0" applyFill="1"/>
    <xf numFmtId="0" fontId="18" fillId="0" borderId="9" xfId="0" applyFont="1" applyBorder="1" applyAlignment="1" applyProtection="1">
      <alignment horizontal="center" vertical="center" wrapText="1"/>
      <protection hidden="1"/>
    </xf>
    <xf numFmtId="0" fontId="1" fillId="0" borderId="0" xfId="0" applyFont="1" applyAlignment="1">
      <alignment horizontal="left"/>
    </xf>
    <xf numFmtId="164" fontId="0" fillId="0" borderId="0" xfId="2" applyNumberFormat="1" applyFont="1" applyBorder="1" applyAlignment="1"/>
    <xf numFmtId="9" fontId="18" fillId="0" borderId="10" xfId="0" applyNumberFormat="1" applyFont="1" applyBorder="1" applyAlignment="1" applyProtection="1">
      <alignment horizontal="center" vertical="center" wrapText="1"/>
      <protection hidden="1"/>
    </xf>
    <xf numFmtId="0" fontId="18" fillId="0" borderId="1" xfId="0" applyFont="1" applyBorder="1" applyAlignment="1" applyProtection="1">
      <alignment horizontal="center" vertical="center" wrapText="1"/>
      <protection locked="0"/>
    </xf>
    <xf numFmtId="0" fontId="15" fillId="0" borderId="0" xfId="0" applyFont="1" applyAlignment="1">
      <alignment horizontal="center"/>
    </xf>
    <xf numFmtId="0" fontId="4" fillId="9" borderId="1" xfId="0" applyFont="1" applyFill="1" applyBorder="1" applyAlignment="1" applyProtection="1">
      <alignment vertical="justify" textRotation="90" wrapText="1"/>
      <protection hidden="1"/>
    </xf>
    <xf numFmtId="0" fontId="8" fillId="7" borderId="0" xfId="0" applyFont="1" applyFill="1"/>
    <xf numFmtId="0" fontId="1" fillId="7" borderId="0" xfId="0" applyFont="1" applyFill="1" applyAlignment="1">
      <alignment horizontal="center"/>
    </xf>
    <xf numFmtId="0" fontId="18" fillId="7" borderId="9" xfId="0" applyFont="1" applyFill="1" applyBorder="1" applyAlignment="1" applyProtection="1">
      <alignment horizontal="center" vertical="center" wrapText="1"/>
      <protection hidden="1"/>
    </xf>
    <xf numFmtId="0" fontId="2" fillId="7" borderId="0" xfId="0" applyFont="1" applyFill="1" applyAlignment="1" applyProtection="1">
      <alignment vertical="top"/>
      <protection locked="0"/>
    </xf>
    <xf numFmtId="0" fontId="4" fillId="0" borderId="10" xfId="0" applyFont="1" applyBorder="1" applyAlignment="1" applyProtection="1">
      <alignment horizontal="center" vertical="center" wrapText="1"/>
      <protection hidden="1"/>
    </xf>
    <xf numFmtId="0" fontId="4" fillId="11" borderId="1" xfId="0" applyFont="1" applyFill="1" applyBorder="1" applyAlignment="1" applyProtection="1">
      <alignment vertical="justify" textRotation="90" wrapText="1"/>
      <protection hidden="1"/>
    </xf>
    <xf numFmtId="0" fontId="4" fillId="11" borderId="2" xfId="0" applyFont="1" applyFill="1" applyBorder="1" applyAlignment="1" applyProtection="1">
      <alignment horizontal="center" vertical="center" wrapText="1"/>
      <protection hidden="1"/>
    </xf>
    <xf numFmtId="0" fontId="4" fillId="9" borderId="4" xfId="0" applyFont="1" applyFill="1" applyBorder="1" applyAlignment="1" applyProtection="1">
      <alignment vertical="justify" textRotation="90" wrapText="1"/>
      <protection hidden="1"/>
    </xf>
    <xf numFmtId="0" fontId="4" fillId="11" borderId="9" xfId="0" applyFont="1" applyFill="1" applyBorder="1" applyAlignment="1" applyProtection="1">
      <alignment vertical="justify" textRotation="90" wrapText="1"/>
      <protection hidden="1"/>
    </xf>
    <xf numFmtId="0" fontId="4" fillId="12" borderId="2" xfId="0" applyFont="1" applyFill="1" applyBorder="1" applyAlignment="1" applyProtection="1">
      <alignment horizontal="center" vertical="center" wrapText="1"/>
      <protection hidden="1"/>
    </xf>
    <xf numFmtId="0" fontId="10" fillId="0" borderId="0" xfId="0" applyFont="1"/>
    <xf numFmtId="0" fontId="1" fillId="0" borderId="0" xfId="0" applyFont="1"/>
    <xf numFmtId="0" fontId="23" fillId="0" borderId="0" xfId="0" applyFont="1"/>
    <xf numFmtId="0" fontId="15" fillId="0" borderId="0" xfId="0" applyFont="1"/>
    <xf numFmtId="0" fontId="9" fillId="0" borderId="12" xfId="0" applyFont="1" applyBorder="1" applyProtection="1">
      <protection hidden="1"/>
    </xf>
    <xf numFmtId="0" fontId="2" fillId="0" borderId="14" xfId="0" applyFont="1" applyBorder="1" applyProtection="1">
      <protection locked="0"/>
    </xf>
    <xf numFmtId="0" fontId="2" fillId="0" borderId="15" xfId="0" applyFont="1" applyBorder="1" applyProtection="1">
      <protection locked="0"/>
    </xf>
    <xf numFmtId="15" fontId="5" fillId="0" borderId="16" xfId="0" applyNumberFormat="1" applyFont="1" applyBorder="1" applyAlignment="1" applyProtection="1">
      <alignment horizontal="center" vertical="top"/>
      <protection locked="0"/>
    </xf>
    <xf numFmtId="0" fontId="2" fillId="0" borderId="17" xfId="0" applyFont="1" applyBorder="1" applyProtection="1">
      <protection locked="0"/>
    </xf>
    <xf numFmtId="0" fontId="2" fillId="0" borderId="18" xfId="0" applyFont="1" applyBorder="1" applyProtection="1">
      <protection locked="0"/>
    </xf>
    <xf numFmtId="0" fontId="5" fillId="0" borderId="19" xfId="0" applyFont="1" applyBorder="1" applyAlignment="1" applyProtection="1">
      <alignment horizontal="center" vertical="top"/>
      <protection locked="0"/>
    </xf>
    <xf numFmtId="0" fontId="0" fillId="12" borderId="0" xfId="0" applyFill="1"/>
    <xf numFmtId="0" fontId="0" fillId="12" borderId="0" xfId="0" applyFill="1" applyAlignment="1">
      <alignment horizontal="center"/>
    </xf>
    <xf numFmtId="0" fontId="16" fillId="12" borderId="0" xfId="0" applyFont="1" applyFill="1"/>
    <xf numFmtId="0" fontId="1" fillId="12" borderId="0" xfId="0" applyFont="1" applyFill="1" applyAlignment="1">
      <alignment horizontal="center"/>
    </xf>
    <xf numFmtId="0" fontId="4" fillId="12" borderId="1" xfId="0" applyFont="1" applyFill="1" applyBorder="1" applyAlignment="1" applyProtection="1">
      <alignment horizontal="center" vertical="center" textRotation="90" wrapText="1"/>
      <protection hidden="1"/>
    </xf>
    <xf numFmtId="0" fontId="10" fillId="0" borderId="0" xfId="0" applyFont="1" applyAlignment="1">
      <alignment textRotation="90"/>
    </xf>
    <xf numFmtId="0" fontId="0" fillId="5" borderId="0" xfId="0" applyFill="1" applyAlignment="1">
      <alignment horizontal="center" vertical="center"/>
    </xf>
    <xf numFmtId="0" fontId="17" fillId="6" borderId="0" xfId="0" applyFont="1" applyFill="1" applyAlignment="1">
      <alignment horizontal="center" vertical="center"/>
    </xf>
    <xf numFmtId="0" fontId="0" fillId="3" borderId="0" xfId="0" applyFill="1" applyAlignment="1">
      <alignment horizontal="center" vertical="center"/>
    </xf>
    <xf numFmtId="0" fontId="0" fillId="4" borderId="0" xfId="0" applyFill="1" applyAlignment="1">
      <alignment horizontal="center" vertical="center"/>
    </xf>
    <xf numFmtId="0" fontId="2" fillId="13" borderId="0" xfId="0" applyFont="1" applyFill="1" applyProtection="1">
      <protection locked="0"/>
    </xf>
    <xf numFmtId="0" fontId="0" fillId="13" borderId="0" xfId="0" applyFill="1"/>
    <xf numFmtId="0" fontId="4" fillId="13" borderId="11" xfId="0" applyFont="1" applyFill="1" applyBorder="1" applyAlignment="1" applyProtection="1">
      <alignment horizontal="center" vertical="center" textRotation="90" wrapText="1"/>
      <protection hidden="1"/>
    </xf>
    <xf numFmtId="0" fontId="12" fillId="13" borderId="0" xfId="0" applyFont="1" applyFill="1" applyProtection="1">
      <protection hidden="1"/>
    </xf>
    <xf numFmtId="0" fontId="9" fillId="13" borderId="11" xfId="0" applyFont="1" applyFill="1" applyBorder="1" applyProtection="1">
      <protection hidden="1"/>
    </xf>
    <xf numFmtId="164" fontId="0" fillId="0" borderId="0" xfId="2" applyNumberFormat="1" applyFont="1" applyFill="1" applyBorder="1"/>
    <xf numFmtId="0" fontId="7" fillId="0" borderId="9" xfId="0" applyFont="1" applyBorder="1" applyAlignment="1">
      <alignment horizontal="center" vertical="center"/>
    </xf>
    <xf numFmtId="0" fontId="18" fillId="0" borderId="9" xfId="0" applyFont="1" applyBorder="1" applyAlignment="1">
      <alignment horizontal="center" vertical="center" wrapText="1"/>
    </xf>
    <xf numFmtId="0" fontId="8" fillId="13" borderId="0" xfId="0" applyFont="1" applyFill="1"/>
    <xf numFmtId="0" fontId="15" fillId="13" borderId="0" xfId="0" applyFont="1" applyFill="1" applyAlignment="1">
      <alignment horizontal="center"/>
    </xf>
    <xf numFmtId="0" fontId="9" fillId="13" borderId="9" xfId="0" applyFont="1" applyFill="1" applyBorder="1" applyProtection="1">
      <protection hidden="1"/>
    </xf>
    <xf numFmtId="0" fontId="9" fillId="13" borderId="1" xfId="0" applyFont="1" applyFill="1" applyBorder="1" applyProtection="1">
      <protection hidden="1"/>
    </xf>
    <xf numFmtId="0" fontId="10" fillId="4" borderId="20" xfId="0" applyFont="1" applyFill="1" applyBorder="1" applyAlignment="1">
      <alignment horizontal="center" vertical="center"/>
    </xf>
    <xf numFmtId="0" fontId="24" fillId="7" borderId="1" xfId="0" applyFont="1" applyFill="1" applyBorder="1" applyAlignment="1">
      <alignment horizontal="justify" vertical="center" wrapText="1"/>
    </xf>
    <xf numFmtId="0" fontId="18" fillId="0" borderId="1" xfId="0" applyFont="1" applyBorder="1" applyAlignment="1" applyProtection="1">
      <alignment horizontal="center" vertical="center"/>
      <protection locked="0"/>
    </xf>
    <xf numFmtId="0" fontId="4" fillId="9" borderId="1" xfId="0" applyFont="1" applyFill="1" applyBorder="1" applyAlignment="1" applyProtection="1">
      <alignment horizontal="center" vertical="center" wrapText="1"/>
      <protection hidden="1"/>
    </xf>
    <xf numFmtId="0" fontId="4" fillId="9" borderId="1" xfId="0" applyFont="1" applyFill="1" applyBorder="1" applyAlignment="1" applyProtection="1">
      <alignment horizontal="center" textRotation="90" wrapText="1"/>
      <protection hidden="1"/>
    </xf>
    <xf numFmtId="0" fontId="11" fillId="0" borderId="0" xfId="0" applyFont="1" applyAlignment="1">
      <alignment horizontal="center" vertical="center"/>
    </xf>
    <xf numFmtId="0" fontId="19" fillId="7" borderId="1" xfId="0" applyFont="1" applyFill="1" applyBorder="1" applyAlignment="1" applyProtection="1">
      <alignment horizontal="center" vertical="center" wrapText="1"/>
      <protection hidden="1"/>
    </xf>
    <xf numFmtId="0" fontId="19" fillId="0" borderId="1" xfId="0" applyFont="1" applyBorder="1" applyAlignment="1" applyProtection="1">
      <alignment horizontal="center" vertical="center" wrapText="1"/>
      <protection hidden="1"/>
    </xf>
    <xf numFmtId="0" fontId="21" fillId="7" borderId="1" xfId="0" applyFont="1" applyFill="1" applyBorder="1" applyAlignment="1" applyProtection="1">
      <alignment horizontal="center" vertical="center" wrapText="1"/>
      <protection hidden="1"/>
    </xf>
    <xf numFmtId="0" fontId="18" fillId="15" borderId="1" xfId="0" applyFont="1" applyFill="1" applyBorder="1" applyAlignment="1" applyProtection="1">
      <alignment horizontal="center" vertical="center" wrapText="1"/>
      <protection locked="0"/>
    </xf>
    <xf numFmtId="0" fontId="18" fillId="15" borderId="1" xfId="0" applyFont="1" applyFill="1" applyBorder="1" applyAlignment="1" applyProtection="1">
      <alignment horizontal="justify" vertical="center"/>
      <protection locked="0"/>
    </xf>
    <xf numFmtId="0" fontId="27" fillId="15" borderId="1" xfId="0" applyFont="1" applyFill="1" applyBorder="1" applyAlignment="1">
      <alignment vertical="center" wrapText="1"/>
    </xf>
    <xf numFmtId="0" fontId="18" fillId="15" borderId="1" xfId="0" applyFont="1" applyFill="1" applyBorder="1" applyAlignment="1" applyProtection="1">
      <alignment horizontal="center" vertical="center"/>
      <protection locked="0"/>
    </xf>
    <xf numFmtId="0" fontId="19" fillId="15" borderId="1" xfId="0" applyFont="1" applyFill="1" applyBorder="1" applyAlignment="1" applyProtection="1">
      <alignment horizontal="center" vertical="center" wrapText="1"/>
      <protection hidden="1"/>
    </xf>
    <xf numFmtId="0" fontId="20" fillId="15" borderId="1" xfId="0" applyFont="1" applyFill="1" applyBorder="1" applyAlignment="1" applyProtection="1">
      <alignment horizontal="center" vertical="center"/>
      <protection locked="0"/>
    </xf>
    <xf numFmtId="0" fontId="9" fillId="15" borderId="1" xfId="0" applyFont="1" applyFill="1" applyBorder="1" applyProtection="1">
      <protection hidden="1"/>
    </xf>
    <xf numFmtId="0" fontId="9" fillId="15" borderId="11" xfId="0" applyFont="1" applyFill="1" applyBorder="1" applyProtection="1">
      <protection hidden="1"/>
    </xf>
    <xf numFmtId="0" fontId="9" fillId="15" borderId="1" xfId="0" applyFont="1" applyFill="1" applyBorder="1" applyAlignment="1" applyProtection="1">
      <alignment wrapText="1"/>
      <protection hidden="1"/>
    </xf>
    <xf numFmtId="0" fontId="9" fillId="15" borderId="0" xfId="0" applyFont="1" applyFill="1" applyProtection="1">
      <protection hidden="1"/>
    </xf>
    <xf numFmtId="0" fontId="18" fillId="15" borderId="1" xfId="0" applyFont="1" applyFill="1" applyBorder="1" applyAlignment="1" applyProtection="1">
      <alignment horizontal="justify" vertical="top"/>
      <protection locked="0"/>
    </xf>
    <xf numFmtId="0" fontId="21" fillId="15" borderId="1" xfId="0" applyFont="1" applyFill="1" applyBorder="1" applyAlignment="1" applyProtection="1">
      <alignment horizontal="center" vertical="center" wrapText="1"/>
      <protection hidden="1"/>
    </xf>
    <xf numFmtId="0" fontId="25" fillId="0" borderId="0" xfId="3" applyAlignment="1">
      <alignment horizontal="center"/>
    </xf>
    <xf numFmtId="10" fontId="18" fillId="7" borderId="9" xfId="4" applyNumberFormat="1" applyFont="1" applyFill="1" applyBorder="1" applyAlignment="1" applyProtection="1">
      <alignment horizontal="center" vertical="center" wrapText="1"/>
      <protection hidden="1"/>
    </xf>
    <xf numFmtId="10" fontId="18" fillId="7" borderId="10" xfId="4" applyNumberFormat="1" applyFont="1" applyFill="1" applyBorder="1" applyAlignment="1" applyProtection="1">
      <alignment horizontal="center" vertical="center" wrapText="1"/>
      <protection hidden="1"/>
    </xf>
    <xf numFmtId="10" fontId="18" fillId="7" borderId="2" xfId="4" applyNumberFormat="1" applyFont="1" applyFill="1" applyBorder="1" applyAlignment="1" applyProtection="1">
      <alignment horizontal="center" vertical="center" wrapText="1"/>
      <protection hidden="1"/>
    </xf>
    <xf numFmtId="0" fontId="18" fillId="15" borderId="9" xfId="0" applyFont="1" applyFill="1" applyBorder="1" applyAlignment="1" applyProtection="1">
      <alignment horizontal="center" vertical="center" wrapText="1"/>
      <protection hidden="1"/>
    </xf>
    <xf numFmtId="0" fontId="18" fillId="15" borderId="10" xfId="0" applyFont="1" applyFill="1" applyBorder="1" applyAlignment="1" applyProtection="1">
      <alignment horizontal="center" vertical="center" wrapText="1"/>
      <protection hidden="1"/>
    </xf>
    <xf numFmtId="0" fontId="18" fillId="15" borderId="2" xfId="0" applyFont="1" applyFill="1" applyBorder="1" applyAlignment="1" applyProtection="1">
      <alignment horizontal="center" vertical="center" wrapText="1"/>
      <protection hidden="1"/>
    </xf>
    <xf numFmtId="0" fontId="18" fillId="0" borderId="9" xfId="0" applyFont="1" applyBorder="1" applyAlignment="1" applyProtection="1">
      <alignment horizontal="center" vertical="center" wrapText="1"/>
      <protection hidden="1"/>
    </xf>
    <xf numFmtId="0" fontId="18" fillId="0" borderId="10" xfId="0" applyFont="1" applyBorder="1" applyAlignment="1" applyProtection="1">
      <alignment horizontal="center" vertical="center" wrapText="1"/>
      <protection hidden="1"/>
    </xf>
    <xf numFmtId="0" fontId="18" fillId="0" borderId="2" xfId="0" applyFont="1" applyBorder="1" applyAlignment="1" applyProtection="1">
      <alignment horizontal="center" vertical="center" wrapText="1"/>
      <protection hidden="1"/>
    </xf>
    <xf numFmtId="10" fontId="18" fillId="7" borderId="9" xfId="0" applyNumberFormat="1" applyFont="1" applyFill="1" applyBorder="1" applyAlignment="1" applyProtection="1">
      <alignment horizontal="center" vertical="center" wrapText="1"/>
      <protection hidden="1"/>
    </xf>
    <xf numFmtId="0" fontId="18" fillId="7" borderId="10" xfId="0" applyFont="1" applyFill="1" applyBorder="1" applyAlignment="1" applyProtection="1">
      <alignment horizontal="center" vertical="center" wrapText="1"/>
      <protection hidden="1"/>
    </xf>
    <xf numFmtId="0" fontId="18" fillId="7" borderId="2" xfId="0" applyFont="1" applyFill="1" applyBorder="1" applyAlignment="1" applyProtection="1">
      <alignment horizontal="center" vertical="center" wrapText="1"/>
      <protection hidden="1"/>
    </xf>
    <xf numFmtId="15" fontId="7" fillId="0" borderId="1" xfId="0" quotePrefix="1" applyNumberFormat="1" applyFont="1" applyBorder="1" applyAlignment="1">
      <alignment horizontal="center" vertical="center"/>
    </xf>
    <xf numFmtId="0" fontId="7" fillId="0" borderId="1" xfId="0" applyFont="1" applyBorder="1" applyAlignment="1">
      <alignment horizontal="center" vertical="center"/>
    </xf>
    <xf numFmtId="0" fontId="18" fillId="0" borderId="9" xfId="0" applyFont="1" applyBorder="1" applyAlignment="1" applyProtection="1">
      <alignment horizontal="center" vertical="center" wrapText="1"/>
      <protection locked="0"/>
    </xf>
    <xf numFmtId="0" fontId="18" fillId="0" borderId="10" xfId="0" applyFont="1" applyBorder="1" applyAlignment="1" applyProtection="1">
      <alignment horizontal="center" vertical="center" wrapText="1"/>
      <protection locked="0"/>
    </xf>
    <xf numFmtId="0" fontId="18" fillId="0" borderId="2" xfId="0" applyFont="1" applyBorder="1" applyAlignment="1" applyProtection="1">
      <alignment horizontal="center" vertical="center" wrapText="1"/>
      <protection locked="0"/>
    </xf>
    <xf numFmtId="0" fontId="18" fillId="0" borderId="1" xfId="0" applyFont="1" applyBorder="1" applyAlignment="1" applyProtection="1">
      <alignment horizontal="center" vertical="center"/>
      <protection locked="0"/>
    </xf>
    <xf numFmtId="9" fontId="18" fillId="0" borderId="10" xfId="0" applyNumberFormat="1" applyFont="1" applyBorder="1" applyAlignment="1" applyProtection="1">
      <alignment horizontal="center" vertical="center" wrapText="1"/>
      <protection hidden="1"/>
    </xf>
    <xf numFmtId="0" fontId="7" fillId="0" borderId="1" xfId="0" applyFont="1" applyBorder="1" applyAlignment="1">
      <alignment horizontal="center" wrapText="1"/>
    </xf>
    <xf numFmtId="0" fontId="7" fillId="0" borderId="1" xfId="0" applyFont="1" applyBorder="1" applyAlignment="1">
      <alignment horizontal="center"/>
    </xf>
    <xf numFmtId="10" fontId="18" fillId="15" borderId="9" xfId="0" applyNumberFormat="1" applyFont="1" applyFill="1" applyBorder="1" applyAlignment="1" applyProtection="1">
      <alignment horizontal="center" vertical="center" wrapText="1"/>
      <protection hidden="1"/>
    </xf>
    <xf numFmtId="10" fontId="18" fillId="15" borderId="10" xfId="0" applyNumberFormat="1" applyFont="1" applyFill="1" applyBorder="1" applyAlignment="1" applyProtection="1">
      <alignment horizontal="center" vertical="center" wrapText="1"/>
      <protection hidden="1"/>
    </xf>
    <xf numFmtId="10" fontId="18" fillId="15" borderId="2" xfId="0" applyNumberFormat="1" applyFont="1" applyFill="1" applyBorder="1" applyAlignment="1" applyProtection="1">
      <alignment horizontal="center" vertical="center" wrapText="1"/>
      <protection hidden="1"/>
    </xf>
    <xf numFmtId="0" fontId="18" fillId="0" borderId="1" xfId="0" applyFont="1" applyBorder="1" applyAlignment="1">
      <alignment horizontal="center" vertical="center" wrapText="1"/>
    </xf>
    <xf numFmtId="0" fontId="7" fillId="7" borderId="1" xfId="0" applyFont="1" applyFill="1" applyBorder="1" applyAlignment="1">
      <alignment horizontal="center" vertical="center"/>
    </xf>
    <xf numFmtId="0" fontId="18" fillId="7" borderId="1" xfId="0" applyFont="1" applyFill="1" applyBorder="1" applyAlignment="1">
      <alignment horizontal="center" vertical="center" wrapText="1"/>
    </xf>
    <xf numFmtId="0" fontId="18" fillId="13" borderId="1" xfId="0" applyFont="1" applyFill="1" applyBorder="1" applyAlignment="1">
      <alignment horizontal="center" vertical="center" wrapText="1"/>
    </xf>
    <xf numFmtId="0" fontId="7" fillId="15" borderId="1" xfId="0" applyFont="1" applyFill="1" applyBorder="1" applyAlignment="1">
      <alignment horizontal="center" vertical="center"/>
    </xf>
    <xf numFmtId="0" fontId="7" fillId="13" borderId="1" xfId="0" applyFont="1" applyFill="1" applyBorder="1" applyAlignment="1">
      <alignment horizontal="center" vertical="center"/>
    </xf>
    <xf numFmtId="0" fontId="18" fillId="15" borderId="9" xfId="0" applyFont="1" applyFill="1" applyBorder="1" applyAlignment="1" applyProtection="1">
      <alignment horizontal="center" vertical="center" wrapText="1"/>
      <protection locked="0"/>
    </xf>
    <xf numFmtId="0" fontId="18" fillId="15" borderId="10" xfId="0" applyFont="1" applyFill="1" applyBorder="1" applyAlignment="1" applyProtection="1">
      <alignment horizontal="center" vertical="center" wrapText="1"/>
      <protection locked="0"/>
    </xf>
    <xf numFmtId="0" fontId="18" fillId="15" borderId="2" xfId="0" applyFont="1" applyFill="1" applyBorder="1" applyAlignment="1" applyProtection="1">
      <alignment horizontal="center" vertical="center" wrapText="1"/>
      <protection locked="0"/>
    </xf>
    <xf numFmtId="0" fontId="18" fillId="15" borderId="1" xfId="0" applyFont="1" applyFill="1" applyBorder="1" applyAlignment="1" applyProtection="1">
      <alignment horizontal="center" vertical="center"/>
      <protection locked="0"/>
    </xf>
    <xf numFmtId="0" fontId="18" fillId="15" borderId="1" xfId="0" applyFont="1" applyFill="1" applyBorder="1" applyAlignment="1">
      <alignment horizontal="center" vertical="center" wrapText="1"/>
    </xf>
    <xf numFmtId="0" fontId="18" fillId="0" borderId="1" xfId="0" applyFont="1" applyBorder="1" applyAlignment="1" applyProtection="1">
      <alignment horizontal="center" vertical="center" wrapText="1"/>
      <protection locked="0"/>
    </xf>
    <xf numFmtId="0" fontId="18" fillId="0" borderId="1" xfId="0" applyFont="1" applyBorder="1" applyAlignment="1">
      <alignment horizontal="center" vertical="top" wrapText="1"/>
    </xf>
    <xf numFmtId="164" fontId="18" fillId="0" borderId="1" xfId="2" applyNumberFormat="1" applyFont="1" applyFill="1" applyBorder="1" applyAlignment="1">
      <alignment horizontal="center" vertical="center" wrapText="1"/>
    </xf>
    <xf numFmtId="0" fontId="19" fillId="0" borderId="9" xfId="0" applyFont="1" applyBorder="1" applyAlignment="1" applyProtection="1">
      <alignment horizontal="center" vertical="top" wrapText="1"/>
      <protection locked="0"/>
    </xf>
    <xf numFmtId="0" fontId="19" fillId="0" borderId="10" xfId="0" applyFont="1" applyBorder="1" applyAlignment="1" applyProtection="1">
      <alignment horizontal="center" vertical="top" wrapText="1"/>
      <protection locked="0"/>
    </xf>
    <xf numFmtId="0" fontId="19" fillId="0" borderId="2" xfId="0" applyFont="1" applyBorder="1" applyAlignment="1" applyProtection="1">
      <alignment horizontal="center" vertical="top" wrapText="1"/>
      <protection locked="0"/>
    </xf>
    <xf numFmtId="0" fontId="9" fillId="0" borderId="9" xfId="0" applyFont="1" applyBorder="1" applyAlignment="1" applyProtection="1">
      <alignment horizontal="center" vertical="center"/>
      <protection hidden="1"/>
    </xf>
    <xf numFmtId="0" fontId="9" fillId="0" borderId="10" xfId="0" applyFont="1" applyBorder="1" applyAlignment="1" applyProtection="1">
      <alignment horizontal="center" vertical="center"/>
      <protection hidden="1"/>
    </xf>
    <xf numFmtId="0" fontId="9" fillId="0" borderId="2" xfId="0" applyFont="1" applyBorder="1" applyAlignment="1" applyProtection="1">
      <alignment horizontal="center" vertical="center"/>
      <protection hidden="1"/>
    </xf>
    <xf numFmtId="0" fontId="19" fillId="0" borderId="4" xfId="0" applyFont="1" applyBorder="1" applyAlignment="1" applyProtection="1">
      <alignment horizontal="justify" vertical="top" wrapText="1"/>
      <protection locked="0"/>
    </xf>
    <xf numFmtId="0" fontId="19" fillId="0" borderId="1" xfId="0" applyFont="1" applyBorder="1" applyAlignment="1" applyProtection="1">
      <alignment horizontal="justify" vertical="top" wrapText="1"/>
      <protection locked="0"/>
    </xf>
    <xf numFmtId="15" fontId="7" fillId="15" borderId="1" xfId="0" quotePrefix="1" applyNumberFormat="1" applyFont="1" applyFill="1" applyBorder="1" applyAlignment="1">
      <alignment horizontal="center" vertical="center"/>
    </xf>
    <xf numFmtId="9" fontId="18" fillId="15" borderId="9" xfId="2" applyNumberFormat="1" applyFont="1" applyFill="1" applyBorder="1" applyAlignment="1" applyProtection="1">
      <alignment horizontal="center" vertical="center" wrapText="1"/>
      <protection hidden="1"/>
    </xf>
    <xf numFmtId="43" fontId="18" fillId="15" borderId="10" xfId="2" applyFont="1" applyFill="1" applyBorder="1" applyAlignment="1" applyProtection="1">
      <alignment horizontal="center" vertical="center" wrapText="1"/>
      <protection hidden="1"/>
    </xf>
    <xf numFmtId="43" fontId="18" fillId="15" borderId="2" xfId="2" applyFont="1" applyFill="1" applyBorder="1" applyAlignment="1" applyProtection="1">
      <alignment horizontal="center" vertical="center" wrapText="1"/>
      <protection hidden="1"/>
    </xf>
    <xf numFmtId="9" fontId="18" fillId="15" borderId="10" xfId="0" applyNumberFormat="1" applyFont="1" applyFill="1" applyBorder="1" applyAlignment="1" applyProtection="1">
      <alignment horizontal="center" vertical="center" wrapText="1"/>
      <protection hidden="1"/>
    </xf>
    <xf numFmtId="0" fontId="7" fillId="15" borderId="1" xfId="0" applyFont="1" applyFill="1" applyBorder="1" applyAlignment="1">
      <alignment horizontal="center" wrapText="1"/>
    </xf>
    <xf numFmtId="0" fontId="7" fillId="15" borderId="1" xfId="0" applyFont="1" applyFill="1" applyBorder="1" applyAlignment="1">
      <alignment horizontal="center"/>
    </xf>
    <xf numFmtId="9" fontId="18" fillId="15" borderId="9" xfId="4" applyFont="1" applyFill="1" applyBorder="1" applyAlignment="1" applyProtection="1">
      <alignment horizontal="center" vertical="center" wrapText="1"/>
      <protection hidden="1"/>
    </xf>
    <xf numFmtId="9" fontId="18" fillId="15" borderId="10" xfId="4" applyFont="1" applyFill="1" applyBorder="1" applyAlignment="1" applyProtection="1">
      <alignment horizontal="center" vertical="center" wrapText="1"/>
      <protection hidden="1"/>
    </xf>
    <xf numFmtId="9" fontId="18" fillId="15" borderId="2" xfId="4" applyFont="1" applyFill="1" applyBorder="1" applyAlignment="1" applyProtection="1">
      <alignment horizontal="center" vertical="center" wrapText="1"/>
      <protection hidden="1"/>
    </xf>
    <xf numFmtId="0" fontId="9" fillId="15" borderId="9" xfId="0" applyFont="1" applyFill="1" applyBorder="1" applyAlignment="1" applyProtection="1">
      <alignment horizontal="center" vertical="center"/>
      <protection hidden="1"/>
    </xf>
    <xf numFmtId="0" fontId="9" fillId="15" borderId="10" xfId="0" applyFont="1" applyFill="1" applyBorder="1" applyAlignment="1" applyProtection="1">
      <alignment horizontal="center" vertical="center"/>
      <protection hidden="1"/>
    </xf>
    <xf numFmtId="0" fontId="9" fillId="15" borderId="2" xfId="0" applyFont="1" applyFill="1" applyBorder="1" applyAlignment="1" applyProtection="1">
      <alignment horizontal="center" vertical="center"/>
      <protection hidden="1"/>
    </xf>
    <xf numFmtId="0" fontId="19" fillId="15" borderId="4" xfId="0" applyFont="1" applyFill="1" applyBorder="1" applyAlignment="1" applyProtection="1">
      <alignment horizontal="justify" vertical="top" wrapText="1"/>
      <protection locked="0"/>
    </xf>
    <xf numFmtId="0" fontId="19" fillId="15" borderId="9" xfId="0" applyFont="1" applyFill="1" applyBorder="1" applyAlignment="1" applyProtection="1">
      <alignment horizontal="center" vertical="top" wrapText="1"/>
      <protection locked="0"/>
    </xf>
    <xf numFmtId="0" fontId="19" fillId="15" borderId="10" xfId="0" applyFont="1" applyFill="1" applyBorder="1" applyAlignment="1" applyProtection="1">
      <alignment horizontal="center" vertical="top" wrapText="1"/>
      <protection locked="0"/>
    </xf>
    <xf numFmtId="0" fontId="19" fillId="15" borderId="2" xfId="0" applyFont="1" applyFill="1" applyBorder="1" applyAlignment="1" applyProtection="1">
      <alignment horizontal="center" vertical="top" wrapText="1"/>
      <protection locked="0"/>
    </xf>
    <xf numFmtId="0" fontId="18" fillId="15" borderId="1" xfId="0" applyFont="1" applyFill="1" applyBorder="1" applyAlignment="1" applyProtection="1">
      <alignment horizontal="center" vertical="center" wrapText="1"/>
      <protection locked="0"/>
    </xf>
    <xf numFmtId="164" fontId="18" fillId="15" borderId="1" xfId="2" applyNumberFormat="1" applyFont="1" applyFill="1" applyBorder="1" applyAlignment="1">
      <alignment horizontal="center" vertical="center" wrapText="1"/>
    </xf>
    <xf numFmtId="0" fontId="18" fillId="15" borderId="1" xfId="0" applyFont="1" applyFill="1" applyBorder="1" applyAlignment="1">
      <alignment horizontal="center" vertical="top" wrapText="1"/>
    </xf>
    <xf numFmtId="0" fontId="4" fillId="2" borderId="1" xfId="0" applyFont="1" applyFill="1" applyBorder="1" applyAlignment="1" applyProtection="1">
      <alignment horizontal="center" vertical="justify" textRotation="90" wrapText="1"/>
      <protection hidden="1"/>
    </xf>
    <xf numFmtId="0" fontId="4" fillId="11" borderId="1" xfId="0" applyFont="1" applyFill="1" applyBorder="1" applyAlignment="1" applyProtection="1">
      <alignment horizontal="center" vertical="center" wrapText="1"/>
      <protection hidden="1"/>
    </xf>
    <xf numFmtId="0" fontId="4" fillId="2" borderId="1" xfId="0" applyFont="1" applyFill="1" applyBorder="1" applyAlignment="1" applyProtection="1">
      <alignment horizontal="center" vertical="center" wrapText="1"/>
      <protection hidden="1"/>
    </xf>
    <xf numFmtId="0" fontId="4" fillId="11" borderId="8" xfId="0" applyFont="1" applyFill="1" applyBorder="1" applyAlignment="1" applyProtection="1">
      <alignment horizontal="center" vertical="center" wrapText="1"/>
      <protection hidden="1"/>
    </xf>
    <xf numFmtId="0" fontId="4" fillId="11" borderId="12" xfId="0" applyFont="1" applyFill="1" applyBorder="1" applyAlignment="1" applyProtection="1">
      <alignment horizontal="center" vertical="center" wrapText="1"/>
      <protection hidden="1"/>
    </xf>
    <xf numFmtId="0" fontId="4" fillId="11" borderId="13" xfId="0" applyFont="1" applyFill="1" applyBorder="1" applyAlignment="1" applyProtection="1">
      <alignment horizontal="center" vertical="center" wrapText="1"/>
      <protection hidden="1"/>
    </xf>
    <xf numFmtId="0" fontId="4" fillId="2" borderId="8" xfId="0" applyFont="1" applyFill="1" applyBorder="1" applyAlignment="1" applyProtection="1">
      <alignment horizontal="center" vertical="center" wrapText="1"/>
      <protection hidden="1"/>
    </xf>
    <xf numFmtId="0" fontId="4" fillId="2" borderId="12" xfId="0" applyFont="1" applyFill="1" applyBorder="1" applyAlignment="1" applyProtection="1">
      <alignment horizontal="center" vertical="center" wrapText="1"/>
      <protection hidden="1"/>
    </xf>
    <xf numFmtId="0" fontId="4" fillId="2" borderId="13" xfId="0" applyFont="1" applyFill="1" applyBorder="1" applyAlignment="1" applyProtection="1">
      <alignment horizontal="center" vertical="center" wrapText="1"/>
      <protection hidden="1"/>
    </xf>
    <xf numFmtId="0" fontId="4" fillId="9" borderId="1" xfId="0" applyFont="1" applyFill="1" applyBorder="1" applyAlignment="1" applyProtection="1">
      <alignment horizontal="center" vertical="center" wrapText="1"/>
      <protection hidden="1"/>
    </xf>
    <xf numFmtId="0" fontId="4" fillId="9" borderId="9" xfId="0" applyFont="1" applyFill="1" applyBorder="1" applyAlignment="1" applyProtection="1">
      <alignment horizontal="center" vertical="center" wrapText="1"/>
      <protection hidden="1"/>
    </xf>
    <xf numFmtId="0" fontId="4" fillId="9" borderId="2" xfId="0" applyFont="1" applyFill="1" applyBorder="1" applyAlignment="1" applyProtection="1">
      <alignment horizontal="center" vertical="center" wrapText="1"/>
      <protection hidden="1"/>
    </xf>
    <xf numFmtId="0" fontId="4" fillId="10" borderId="1" xfId="0" applyFont="1" applyFill="1" applyBorder="1" applyAlignment="1" applyProtection="1">
      <alignment horizontal="center" vertical="justify" textRotation="90" wrapText="1"/>
      <protection hidden="1"/>
    </xf>
    <xf numFmtId="0" fontId="4" fillId="11" borderId="9" xfId="0" applyFont="1" applyFill="1" applyBorder="1" applyAlignment="1" applyProtection="1">
      <alignment horizontal="center" vertical="center" textRotation="90" wrapText="1"/>
      <protection hidden="1"/>
    </xf>
    <xf numFmtId="0" fontId="4" fillId="11" borderId="10" xfId="0" applyFont="1" applyFill="1" applyBorder="1" applyAlignment="1" applyProtection="1">
      <alignment horizontal="center" vertical="center" textRotation="90" wrapText="1"/>
      <protection hidden="1"/>
    </xf>
    <xf numFmtId="0" fontId="4" fillId="11" borderId="2" xfId="0" applyFont="1" applyFill="1" applyBorder="1" applyAlignment="1" applyProtection="1">
      <alignment horizontal="center" vertical="center" textRotation="90" wrapText="1"/>
      <protection hidden="1"/>
    </xf>
    <xf numFmtId="0" fontId="4" fillId="11" borderId="1" xfId="0" applyFont="1" applyFill="1" applyBorder="1" applyAlignment="1" applyProtection="1">
      <alignment horizontal="center" vertical="center" textRotation="90" wrapText="1"/>
      <protection hidden="1"/>
    </xf>
    <xf numFmtId="0" fontId="4" fillId="2" borderId="9" xfId="0" applyFont="1" applyFill="1" applyBorder="1" applyAlignment="1" applyProtection="1">
      <alignment horizontal="center" vertical="center" wrapText="1"/>
      <protection hidden="1"/>
    </xf>
    <xf numFmtId="0" fontId="4" fillId="2" borderId="10" xfId="0" applyFont="1" applyFill="1" applyBorder="1" applyAlignment="1" applyProtection="1">
      <alignment horizontal="center" vertical="center" wrapText="1"/>
      <protection hidden="1"/>
    </xf>
    <xf numFmtId="0" fontId="4" fillId="2" borderId="2" xfId="0" applyFont="1" applyFill="1" applyBorder="1" applyAlignment="1" applyProtection="1">
      <alignment horizontal="center" vertical="center" wrapText="1"/>
      <protection hidden="1"/>
    </xf>
    <xf numFmtId="0" fontId="4" fillId="11" borderId="9" xfId="0" applyFont="1" applyFill="1" applyBorder="1" applyAlignment="1" applyProtection="1">
      <alignment horizontal="center" vertical="center" wrapText="1"/>
      <protection hidden="1"/>
    </xf>
    <xf numFmtId="0" fontId="4" fillId="11" borderId="10" xfId="0" applyFont="1" applyFill="1" applyBorder="1" applyAlignment="1" applyProtection="1">
      <alignment horizontal="center" vertical="center" wrapText="1"/>
      <protection hidden="1"/>
    </xf>
    <xf numFmtId="0" fontId="4" fillId="11" borderId="2" xfId="0" applyFont="1" applyFill="1" applyBorder="1" applyAlignment="1" applyProtection="1">
      <alignment horizontal="center" vertical="center" wrapText="1"/>
      <protection hidden="1"/>
    </xf>
    <xf numFmtId="0" fontId="4" fillId="14" borderId="9" xfId="0" applyFont="1" applyFill="1" applyBorder="1" applyAlignment="1" applyProtection="1">
      <alignment horizontal="center" vertical="center" textRotation="90" wrapText="1"/>
      <protection hidden="1"/>
    </xf>
    <xf numFmtId="0" fontId="4" fillId="14" borderId="10" xfId="0" applyFont="1" applyFill="1" applyBorder="1" applyAlignment="1" applyProtection="1">
      <alignment horizontal="center" vertical="center" textRotation="90" wrapText="1"/>
      <protection hidden="1"/>
    </xf>
    <xf numFmtId="0" fontId="4" fillId="14" borderId="2" xfId="0" applyFont="1" applyFill="1" applyBorder="1" applyAlignment="1" applyProtection="1">
      <alignment horizontal="center" vertical="center" textRotation="90" wrapText="1"/>
      <protection hidden="1"/>
    </xf>
    <xf numFmtId="0" fontId="4" fillId="11" borderId="4" xfId="0" applyFont="1" applyFill="1" applyBorder="1" applyAlignment="1" applyProtection="1">
      <alignment horizontal="center" vertical="center" wrapText="1"/>
      <protection hidden="1"/>
    </xf>
    <xf numFmtId="0" fontId="4" fillId="11" borderId="5" xfId="0" applyFont="1" applyFill="1" applyBorder="1" applyAlignment="1" applyProtection="1">
      <alignment horizontal="center" vertical="center" wrapText="1"/>
      <protection hidden="1"/>
    </xf>
    <xf numFmtId="0" fontId="4" fillId="11" borderId="3" xfId="0" applyFont="1" applyFill="1" applyBorder="1" applyAlignment="1" applyProtection="1">
      <alignment horizontal="center" vertical="center" wrapText="1"/>
      <protection hidden="1"/>
    </xf>
    <xf numFmtId="0" fontId="4" fillId="12" borderId="5" xfId="0" applyFont="1" applyFill="1" applyBorder="1" applyAlignment="1" applyProtection="1">
      <alignment horizontal="center" vertical="center" wrapText="1"/>
      <protection hidden="1"/>
    </xf>
    <xf numFmtId="0" fontId="4" fillId="2" borderId="1" xfId="0" applyFont="1" applyFill="1" applyBorder="1" applyAlignment="1" applyProtection="1">
      <alignment horizontal="center" textRotation="90" wrapText="1"/>
      <protection hidden="1"/>
    </xf>
    <xf numFmtId="0" fontId="4" fillId="14" borderId="1" xfId="0" applyFont="1" applyFill="1" applyBorder="1" applyAlignment="1" applyProtection="1">
      <alignment horizontal="center" wrapText="1"/>
      <protection hidden="1"/>
    </xf>
    <xf numFmtId="0" fontId="4" fillId="11" borderId="6" xfId="0" applyFont="1" applyFill="1" applyBorder="1" applyAlignment="1" applyProtection="1">
      <alignment horizontal="center" vertical="justify" wrapText="1"/>
      <protection hidden="1"/>
    </xf>
    <xf numFmtId="0" fontId="4" fillId="11" borderId="7" xfId="0" applyFont="1" applyFill="1" applyBorder="1" applyAlignment="1" applyProtection="1">
      <alignment horizontal="center" vertical="justify" wrapText="1"/>
      <protection hidden="1"/>
    </xf>
    <xf numFmtId="0" fontId="4" fillId="11" borderId="8" xfId="0" applyFont="1" applyFill="1" applyBorder="1" applyAlignment="1" applyProtection="1">
      <alignment horizontal="center" vertical="justify" wrapText="1"/>
      <protection hidden="1"/>
    </xf>
    <xf numFmtId="0" fontId="4" fillId="11" borderId="6" xfId="0" applyFont="1" applyFill="1" applyBorder="1" applyAlignment="1" applyProtection="1">
      <alignment horizontal="center" wrapText="1"/>
      <protection hidden="1"/>
    </xf>
    <xf numFmtId="0" fontId="4" fillId="11" borderId="7" xfId="0" applyFont="1" applyFill="1" applyBorder="1" applyAlignment="1" applyProtection="1">
      <alignment horizontal="center" wrapText="1"/>
      <protection hidden="1"/>
    </xf>
    <xf numFmtId="0" fontId="4" fillId="11" borderId="8" xfId="0" applyFont="1" applyFill="1" applyBorder="1" applyAlignment="1" applyProtection="1">
      <alignment horizontal="center" wrapText="1"/>
      <protection hidden="1"/>
    </xf>
    <xf numFmtId="164" fontId="0" fillId="0" borderId="0" xfId="2" applyNumberFormat="1" applyFont="1" applyFill="1" applyBorder="1" applyAlignment="1">
      <alignment horizontal="center"/>
    </xf>
    <xf numFmtId="0" fontId="4" fillId="10" borderId="9" xfId="0" applyFont="1" applyFill="1" applyBorder="1" applyAlignment="1" applyProtection="1">
      <alignment horizontal="center" vertical="center" wrapText="1"/>
      <protection hidden="1"/>
    </xf>
    <xf numFmtId="0" fontId="4" fillId="10" borderId="10" xfId="0" applyFont="1" applyFill="1" applyBorder="1" applyAlignment="1" applyProtection="1">
      <alignment horizontal="center" vertical="center" wrapText="1"/>
      <protection hidden="1"/>
    </xf>
    <xf numFmtId="0" fontId="4" fillId="10" borderId="2" xfId="0" applyFont="1" applyFill="1" applyBorder="1" applyAlignment="1" applyProtection="1">
      <alignment horizontal="center" vertical="center" wrapText="1"/>
      <protection hidden="1"/>
    </xf>
    <xf numFmtId="0" fontId="4" fillId="10" borderId="1" xfId="0" applyFont="1" applyFill="1" applyBorder="1" applyAlignment="1" applyProtection="1">
      <alignment horizontal="center" vertical="center" wrapText="1"/>
      <protection hidden="1"/>
    </xf>
    <xf numFmtId="0" fontId="4" fillId="0" borderId="9" xfId="0" applyFont="1" applyBorder="1" applyAlignment="1" applyProtection="1">
      <alignment horizontal="center" vertical="center" wrapText="1"/>
      <protection hidden="1"/>
    </xf>
    <xf numFmtId="0" fontId="4" fillId="0" borderId="10" xfId="0" applyFont="1" applyBorder="1" applyAlignment="1" applyProtection="1">
      <alignment horizontal="center" vertical="center" wrapText="1"/>
      <protection hidden="1"/>
    </xf>
    <xf numFmtId="0" fontId="4" fillId="0" borderId="2" xfId="0" applyFont="1" applyBorder="1" applyAlignment="1" applyProtection="1">
      <alignment horizontal="center" vertical="center" wrapText="1"/>
      <protection hidden="1"/>
    </xf>
    <xf numFmtId="0" fontId="4" fillId="9" borderId="4" xfId="0" applyFont="1" applyFill="1" applyBorder="1" applyAlignment="1" applyProtection="1">
      <alignment horizontal="center" vertical="center" wrapText="1"/>
      <protection hidden="1"/>
    </xf>
    <xf numFmtId="0" fontId="4" fillId="9" borderId="5" xfId="0" applyFont="1" applyFill="1" applyBorder="1" applyAlignment="1" applyProtection="1">
      <alignment horizontal="center" vertical="center" wrapText="1"/>
      <protection hidden="1"/>
    </xf>
    <xf numFmtId="0" fontId="4" fillId="9" borderId="3" xfId="0" applyFont="1" applyFill="1" applyBorder="1" applyAlignment="1" applyProtection="1">
      <alignment horizontal="center" vertical="center" wrapText="1"/>
      <protection hidden="1"/>
    </xf>
    <xf numFmtId="0" fontId="4" fillId="14" borderId="1" xfId="0" applyFont="1" applyFill="1" applyBorder="1" applyAlignment="1" applyProtection="1">
      <alignment horizontal="center" vertical="center" wrapText="1"/>
      <protection hidden="1"/>
    </xf>
    <xf numFmtId="0" fontId="4" fillId="14" borderId="5" xfId="0" applyFont="1" applyFill="1" applyBorder="1" applyAlignment="1" applyProtection="1">
      <alignment horizontal="center" vertical="center" wrapText="1"/>
      <protection hidden="1"/>
    </xf>
    <xf numFmtId="0" fontId="4" fillId="9" borderId="1" xfId="0" applyFont="1" applyFill="1" applyBorder="1" applyAlignment="1" applyProtection="1">
      <alignment horizontal="center" vertical="center" textRotation="90" wrapText="1"/>
      <protection hidden="1"/>
    </xf>
    <xf numFmtId="0" fontId="23" fillId="0" borderId="0" xfId="0" applyFont="1" applyAlignment="1">
      <alignment horizontal="center"/>
    </xf>
    <xf numFmtId="0" fontId="1" fillId="0" borderId="0" xfId="0" applyFont="1" applyAlignment="1">
      <alignment horizontal="right"/>
    </xf>
    <xf numFmtId="0" fontId="1" fillId="0" borderId="0" xfId="0" applyFont="1" applyAlignment="1">
      <alignment horizontal="left"/>
    </xf>
    <xf numFmtId="0" fontId="22" fillId="0" borderId="0" xfId="0" applyFont="1" applyAlignment="1">
      <alignment horizontal="center"/>
    </xf>
    <xf numFmtId="164" fontId="0" fillId="0" borderId="0" xfId="2" applyNumberFormat="1" applyFont="1" applyBorder="1" applyAlignment="1">
      <alignment horizontal="center"/>
    </xf>
    <xf numFmtId="15" fontId="7" fillId="0" borderId="9" xfId="0" quotePrefix="1" applyNumberFormat="1" applyFont="1" applyBorder="1" applyAlignment="1">
      <alignment horizontal="center" vertical="center"/>
    </xf>
    <xf numFmtId="15" fontId="7" fillId="0" borderId="10" xfId="0" quotePrefix="1" applyNumberFormat="1" applyFont="1" applyBorder="1" applyAlignment="1">
      <alignment horizontal="center" vertical="center"/>
    </xf>
    <xf numFmtId="15" fontId="7" fillId="0" borderId="2" xfId="0" quotePrefix="1" applyNumberFormat="1" applyFont="1" applyBorder="1" applyAlignment="1">
      <alignment horizontal="center" vertical="center"/>
    </xf>
    <xf numFmtId="10" fontId="18" fillId="7" borderId="10" xfId="0" applyNumberFormat="1" applyFont="1" applyFill="1" applyBorder="1" applyAlignment="1" applyProtection="1">
      <alignment horizontal="center" vertical="center" wrapText="1"/>
      <protection hidden="1"/>
    </xf>
    <xf numFmtId="10" fontId="18" fillId="7" borderId="2" xfId="0" applyNumberFormat="1" applyFont="1" applyFill="1" applyBorder="1" applyAlignment="1" applyProtection="1">
      <alignment horizontal="center" vertical="center" wrapText="1"/>
      <protection hidden="1"/>
    </xf>
    <xf numFmtId="0" fontId="7" fillId="0" borderId="9" xfId="0" applyFont="1" applyBorder="1" applyAlignment="1">
      <alignment horizontal="center" wrapText="1"/>
    </xf>
    <xf numFmtId="0" fontId="7" fillId="0" borderId="10" xfId="0" applyFont="1" applyBorder="1" applyAlignment="1">
      <alignment horizontal="center" wrapText="1"/>
    </xf>
    <xf numFmtId="0" fontId="7" fillId="0" borderId="2" xfId="0" applyFont="1" applyBorder="1" applyAlignment="1">
      <alignment horizontal="center" wrapText="1"/>
    </xf>
    <xf numFmtId="0" fontId="18" fillId="0" borderId="9" xfId="0" applyFont="1" applyBorder="1" applyAlignment="1" applyProtection="1">
      <alignment horizontal="center" vertical="center"/>
      <protection locked="0"/>
    </xf>
    <xf numFmtId="0" fontId="18" fillId="0" borderId="10" xfId="0" applyFont="1" applyBorder="1" applyAlignment="1" applyProtection="1">
      <alignment horizontal="center" vertical="center"/>
      <protection locked="0"/>
    </xf>
    <xf numFmtId="0" fontId="18" fillId="0" borderId="2" xfId="0" applyFont="1" applyBorder="1" applyAlignment="1" applyProtection="1">
      <alignment horizontal="center" vertical="center"/>
      <protection locked="0"/>
    </xf>
    <xf numFmtId="0" fontId="7" fillId="0" borderId="9" xfId="0" applyFont="1" applyBorder="1" applyAlignment="1">
      <alignment horizontal="center" vertical="center"/>
    </xf>
    <xf numFmtId="0" fontId="7" fillId="0" borderId="10" xfId="0" applyFont="1" applyBorder="1" applyAlignment="1">
      <alignment horizontal="center" vertical="center"/>
    </xf>
    <xf numFmtId="0" fontId="7" fillId="0" borderId="2" xfId="0" applyFont="1" applyBorder="1" applyAlignment="1">
      <alignment horizontal="center" vertical="center"/>
    </xf>
    <xf numFmtId="0" fontId="18" fillId="0" borderId="9" xfId="0" applyFont="1" applyBorder="1" applyAlignment="1">
      <alignment horizontal="center" vertical="center" wrapText="1"/>
    </xf>
    <xf numFmtId="0" fontId="18" fillId="0" borderId="10" xfId="0" applyFont="1" applyBorder="1" applyAlignment="1">
      <alignment horizontal="center" vertical="center" wrapText="1"/>
    </xf>
    <xf numFmtId="0" fontId="18" fillId="0" borderId="2" xfId="0" applyFont="1" applyBorder="1" applyAlignment="1">
      <alignment horizontal="center" vertical="center" wrapText="1"/>
    </xf>
    <xf numFmtId="0" fontId="7" fillId="7" borderId="9" xfId="0" applyFont="1" applyFill="1" applyBorder="1" applyAlignment="1">
      <alignment horizontal="center" vertical="center"/>
    </xf>
    <xf numFmtId="0" fontId="7" fillId="7" borderId="10" xfId="0" applyFont="1" applyFill="1" applyBorder="1" applyAlignment="1">
      <alignment horizontal="center" vertical="center"/>
    </xf>
    <xf numFmtId="0" fontId="7" fillId="7" borderId="2" xfId="0" applyFont="1" applyFill="1" applyBorder="1" applyAlignment="1">
      <alignment horizontal="center" vertical="center"/>
    </xf>
    <xf numFmtId="0" fontId="18" fillId="7" borderId="9" xfId="0" applyFont="1" applyFill="1" applyBorder="1" applyAlignment="1">
      <alignment horizontal="center" vertical="center" wrapText="1"/>
    </xf>
    <xf numFmtId="0" fontId="18" fillId="7" borderId="10" xfId="0" applyFont="1" applyFill="1" applyBorder="1" applyAlignment="1">
      <alignment horizontal="center" vertical="center" wrapText="1"/>
    </xf>
    <xf numFmtId="0" fontId="18" fillId="7" borderId="2" xfId="0" applyFont="1" applyFill="1" applyBorder="1" applyAlignment="1">
      <alignment horizontal="center" vertical="center" wrapText="1"/>
    </xf>
    <xf numFmtId="164" fontId="18" fillId="0" borderId="9" xfId="2" applyNumberFormat="1" applyFont="1" applyFill="1" applyBorder="1" applyAlignment="1">
      <alignment horizontal="center" vertical="center" wrapText="1"/>
    </xf>
    <xf numFmtId="164" fontId="18" fillId="0" borderId="10" xfId="2" applyNumberFormat="1" applyFont="1" applyFill="1" applyBorder="1" applyAlignment="1">
      <alignment horizontal="center" vertical="center" wrapText="1"/>
    </xf>
    <xf numFmtId="164" fontId="18" fillId="0" borderId="2" xfId="2" applyNumberFormat="1" applyFont="1" applyFill="1" applyBorder="1" applyAlignment="1">
      <alignment horizontal="center" vertical="center" wrapText="1"/>
    </xf>
    <xf numFmtId="0" fontId="18" fillId="0" borderId="9" xfId="0" applyFont="1" applyBorder="1" applyAlignment="1">
      <alignment horizontal="center" vertical="top" wrapText="1"/>
    </xf>
    <xf numFmtId="0" fontId="18" fillId="0" borderId="10" xfId="0" applyFont="1" applyBorder="1" applyAlignment="1">
      <alignment horizontal="center" vertical="top" wrapText="1"/>
    </xf>
    <xf numFmtId="0" fontId="18" fillId="0" borderId="2" xfId="0" applyFont="1" applyBorder="1" applyAlignment="1">
      <alignment horizontal="center" vertical="top" wrapText="1"/>
    </xf>
    <xf numFmtId="15" fontId="7" fillId="15" borderId="9" xfId="0" quotePrefix="1" applyNumberFormat="1" applyFont="1" applyFill="1" applyBorder="1" applyAlignment="1">
      <alignment horizontal="center" vertical="center"/>
    </xf>
    <xf numFmtId="15" fontId="7" fillId="15" borderId="10" xfId="0" quotePrefix="1" applyNumberFormat="1" applyFont="1" applyFill="1" applyBorder="1" applyAlignment="1">
      <alignment horizontal="center" vertical="center"/>
    </xf>
    <xf numFmtId="15" fontId="7" fillId="15" borderId="2" xfId="0" quotePrefix="1" applyNumberFormat="1" applyFont="1" applyFill="1" applyBorder="1" applyAlignment="1">
      <alignment horizontal="center" vertical="center"/>
    </xf>
    <xf numFmtId="0" fontId="19" fillId="0" borderId="9" xfId="0" applyFont="1" applyBorder="1" applyAlignment="1" applyProtection="1">
      <alignment horizontal="justify" vertical="top" wrapText="1"/>
      <protection locked="0"/>
    </xf>
    <xf numFmtId="0" fontId="19" fillId="0" borderId="10" xfId="0" applyFont="1" applyBorder="1" applyAlignment="1" applyProtection="1">
      <alignment horizontal="justify" vertical="top" wrapText="1"/>
      <protection locked="0"/>
    </xf>
    <xf numFmtId="0" fontId="19" fillId="0" borderId="2" xfId="0" applyFont="1" applyBorder="1" applyAlignment="1" applyProtection="1">
      <alignment horizontal="justify" vertical="top" wrapText="1"/>
      <protection locked="0"/>
    </xf>
    <xf numFmtId="0" fontId="7" fillId="15" borderId="9" xfId="0" applyFont="1" applyFill="1" applyBorder="1" applyAlignment="1">
      <alignment horizontal="center" wrapText="1"/>
    </xf>
    <xf numFmtId="0" fontId="7" fillId="15" borderId="10" xfId="0" applyFont="1" applyFill="1" applyBorder="1" applyAlignment="1">
      <alignment horizontal="center" wrapText="1"/>
    </xf>
    <xf numFmtId="0" fontId="7" fillId="15" borderId="2" xfId="0" applyFont="1" applyFill="1" applyBorder="1" applyAlignment="1">
      <alignment horizontal="center" wrapText="1"/>
    </xf>
    <xf numFmtId="9" fontId="18" fillId="15" borderId="10" xfId="2" applyNumberFormat="1" applyFont="1" applyFill="1" applyBorder="1" applyAlignment="1" applyProtection="1">
      <alignment horizontal="center" vertical="center" wrapText="1"/>
      <protection hidden="1"/>
    </xf>
    <xf numFmtId="9" fontId="18" fillId="15" borderId="2" xfId="2" applyNumberFormat="1" applyFont="1" applyFill="1" applyBorder="1" applyAlignment="1" applyProtection="1">
      <alignment horizontal="center" vertical="center" wrapText="1"/>
      <protection hidden="1"/>
    </xf>
    <xf numFmtId="0" fontId="18" fillId="15" borderId="9" xfId="0" applyFont="1" applyFill="1" applyBorder="1" applyAlignment="1" applyProtection="1">
      <alignment horizontal="center" vertical="center"/>
      <protection locked="0"/>
    </xf>
    <xf numFmtId="0" fontId="18" fillId="15" borderId="10" xfId="0" applyFont="1" applyFill="1" applyBorder="1" applyAlignment="1" applyProtection="1">
      <alignment horizontal="center" vertical="center"/>
      <protection locked="0"/>
    </xf>
    <xf numFmtId="0" fontId="18" fillId="15" borderId="2" xfId="0" applyFont="1" applyFill="1" applyBorder="1" applyAlignment="1" applyProtection="1">
      <alignment horizontal="center" vertical="center"/>
      <protection locked="0"/>
    </xf>
    <xf numFmtId="0" fontId="7" fillId="15" borderId="9" xfId="0" applyFont="1" applyFill="1" applyBorder="1" applyAlignment="1">
      <alignment horizontal="center" vertical="center"/>
    </xf>
    <xf numFmtId="0" fontId="7" fillId="15" borderId="10" xfId="0" applyFont="1" applyFill="1" applyBorder="1" applyAlignment="1">
      <alignment horizontal="center" vertical="center"/>
    </xf>
    <xf numFmtId="0" fontId="7" fillId="15" borderId="2" xfId="0" applyFont="1" applyFill="1" applyBorder="1" applyAlignment="1">
      <alignment horizontal="center" vertical="center"/>
    </xf>
    <xf numFmtId="0" fontId="18" fillId="15" borderId="9" xfId="0" applyFont="1" applyFill="1" applyBorder="1" applyAlignment="1">
      <alignment horizontal="center" vertical="center" wrapText="1"/>
    </xf>
    <xf numFmtId="0" fontId="18" fillId="15" borderId="10" xfId="0" applyFont="1" applyFill="1" applyBorder="1" applyAlignment="1">
      <alignment horizontal="center" vertical="center" wrapText="1"/>
    </xf>
    <xf numFmtId="0" fontId="18" fillId="15" borderId="2" xfId="0" applyFont="1" applyFill="1" applyBorder="1" applyAlignment="1">
      <alignment horizontal="center" vertical="center" wrapText="1"/>
    </xf>
    <xf numFmtId="164" fontId="18" fillId="15" borderId="9" xfId="2" applyNumberFormat="1" applyFont="1" applyFill="1" applyBorder="1" applyAlignment="1">
      <alignment horizontal="center" vertical="center" wrapText="1"/>
    </xf>
    <xf numFmtId="164" fontId="18" fillId="15" borderId="10" xfId="2" applyNumberFormat="1" applyFont="1" applyFill="1" applyBorder="1" applyAlignment="1">
      <alignment horizontal="center" vertical="center" wrapText="1"/>
    </xf>
    <xf numFmtId="164" fontId="18" fillId="15" borderId="2" xfId="2" applyNumberFormat="1" applyFont="1" applyFill="1" applyBorder="1" applyAlignment="1">
      <alignment horizontal="center" vertical="center" wrapText="1"/>
    </xf>
    <xf numFmtId="0" fontId="18" fillId="15" borderId="9" xfId="0" applyFont="1" applyFill="1" applyBorder="1" applyAlignment="1">
      <alignment horizontal="center" vertical="top" wrapText="1"/>
    </xf>
    <xf numFmtId="0" fontId="18" fillId="15" borderId="10" xfId="0" applyFont="1" applyFill="1" applyBorder="1" applyAlignment="1">
      <alignment horizontal="center" vertical="top" wrapText="1"/>
    </xf>
    <xf numFmtId="0" fontId="18" fillId="15" borderId="2" xfId="0" applyFont="1" applyFill="1" applyBorder="1" applyAlignment="1">
      <alignment horizontal="center" vertical="top" wrapText="1"/>
    </xf>
    <xf numFmtId="0" fontId="19" fillId="15" borderId="9" xfId="0" applyFont="1" applyFill="1" applyBorder="1" applyAlignment="1" applyProtection="1">
      <alignment horizontal="justify" vertical="top" wrapText="1"/>
      <protection locked="0"/>
    </xf>
    <xf numFmtId="0" fontId="19" fillId="15" borderId="10" xfId="0" applyFont="1" applyFill="1" applyBorder="1" applyAlignment="1" applyProtection="1">
      <alignment horizontal="justify" vertical="top" wrapText="1"/>
      <protection locked="0"/>
    </xf>
    <xf numFmtId="0" fontId="19" fillId="15" borderId="2" xfId="0" applyFont="1" applyFill="1" applyBorder="1" applyAlignment="1" applyProtection="1">
      <alignment horizontal="justify" vertical="top" wrapText="1"/>
      <protection locked="0"/>
    </xf>
    <xf numFmtId="0" fontId="4" fillId="9" borderId="6" xfId="0" applyFont="1" applyFill="1" applyBorder="1" applyAlignment="1" applyProtection="1">
      <alignment horizontal="center" vertical="center" textRotation="90" wrapText="1"/>
      <protection hidden="1"/>
    </xf>
    <xf numFmtId="0" fontId="4" fillId="9" borderId="8" xfId="0" applyFont="1" applyFill="1" applyBorder="1" applyAlignment="1" applyProtection="1">
      <alignment horizontal="center" vertical="center" textRotation="90" wrapText="1"/>
      <protection hidden="1"/>
    </xf>
    <xf numFmtId="0" fontId="4" fillId="9" borderId="22" xfId="0" applyFont="1" applyFill="1" applyBorder="1" applyAlignment="1" applyProtection="1">
      <alignment horizontal="center" vertical="center" textRotation="90" wrapText="1"/>
      <protection hidden="1"/>
    </xf>
    <xf numFmtId="0" fontId="4" fillId="9" borderId="13" xfId="0" applyFont="1" applyFill="1" applyBorder="1" applyAlignment="1" applyProtection="1">
      <alignment horizontal="center" vertical="center" textRotation="90" wrapText="1"/>
      <protection hidden="1"/>
    </xf>
    <xf numFmtId="0" fontId="4" fillId="10" borderId="9" xfId="0" applyFont="1" applyFill="1" applyBorder="1" applyAlignment="1" applyProtection="1">
      <alignment horizontal="center" vertical="justify" textRotation="90" wrapText="1"/>
      <protection hidden="1"/>
    </xf>
    <xf numFmtId="0" fontId="4" fillId="10" borderId="2" xfId="0" applyFont="1" applyFill="1" applyBorder="1" applyAlignment="1" applyProtection="1">
      <alignment horizontal="center" vertical="justify" textRotation="90" wrapText="1"/>
      <protection hidden="1"/>
    </xf>
    <xf numFmtId="0" fontId="4" fillId="11" borderId="6" xfId="0" applyFont="1" applyFill="1" applyBorder="1" applyAlignment="1" applyProtection="1">
      <alignment horizontal="center" vertical="center" wrapText="1"/>
      <protection hidden="1"/>
    </xf>
    <xf numFmtId="0" fontId="4" fillId="11" borderId="7" xfId="0" applyFont="1" applyFill="1" applyBorder="1" applyAlignment="1" applyProtection="1">
      <alignment horizontal="center" vertical="center" wrapText="1"/>
      <protection hidden="1"/>
    </xf>
    <xf numFmtId="0" fontId="4" fillId="11" borderId="22" xfId="0" applyFont="1" applyFill="1" applyBorder="1" applyAlignment="1" applyProtection="1">
      <alignment horizontal="center" vertical="center" wrapText="1"/>
      <protection hidden="1"/>
    </xf>
    <xf numFmtId="0" fontId="4" fillId="11" borderId="21" xfId="0" applyFont="1" applyFill="1" applyBorder="1" applyAlignment="1" applyProtection="1">
      <alignment horizontal="center" vertical="center" wrapText="1"/>
      <protection hidden="1"/>
    </xf>
    <xf numFmtId="0" fontId="4" fillId="11" borderId="4" xfId="0" applyFont="1" applyFill="1" applyBorder="1" applyAlignment="1" applyProtection="1">
      <alignment horizontal="center" wrapText="1"/>
      <protection hidden="1"/>
    </xf>
    <xf numFmtId="0" fontId="4" fillId="11" borderId="5" xfId="0" applyFont="1" applyFill="1" applyBorder="1" applyAlignment="1" applyProtection="1">
      <alignment horizontal="center" wrapText="1"/>
      <protection hidden="1"/>
    </xf>
    <xf numFmtId="0" fontId="4" fillId="11" borderId="3" xfId="0" applyFont="1" applyFill="1" applyBorder="1" applyAlignment="1" applyProtection="1">
      <alignment horizontal="center" wrapText="1"/>
      <protection hidden="1"/>
    </xf>
    <xf numFmtId="0" fontId="4" fillId="12" borderId="4" xfId="0" applyFont="1" applyFill="1" applyBorder="1" applyAlignment="1" applyProtection="1">
      <alignment horizontal="center" vertical="center" wrapText="1"/>
      <protection hidden="1"/>
    </xf>
    <xf numFmtId="0" fontId="4" fillId="12" borderId="3" xfId="0" applyFont="1" applyFill="1" applyBorder="1" applyAlignment="1" applyProtection="1">
      <alignment horizontal="center" vertical="center" wrapText="1"/>
      <protection hidden="1"/>
    </xf>
    <xf numFmtId="0" fontId="4" fillId="2" borderId="9" xfId="0" applyFont="1" applyFill="1" applyBorder="1" applyAlignment="1" applyProtection="1">
      <alignment horizontal="center" textRotation="90" wrapText="1"/>
      <protection hidden="1"/>
    </xf>
    <xf numFmtId="0" fontId="4" fillId="2" borderId="10" xfId="0" applyFont="1" applyFill="1" applyBorder="1" applyAlignment="1" applyProtection="1">
      <alignment horizontal="center" textRotation="90" wrapText="1"/>
      <protection hidden="1"/>
    </xf>
    <xf numFmtId="0" fontId="4" fillId="2" borderId="2" xfId="0" applyFont="1" applyFill="1" applyBorder="1" applyAlignment="1" applyProtection="1">
      <alignment horizontal="center" textRotation="90" wrapText="1"/>
      <protection hidden="1"/>
    </xf>
    <xf numFmtId="0" fontId="4" fillId="2" borderId="9" xfId="0" applyFont="1" applyFill="1" applyBorder="1" applyAlignment="1" applyProtection="1">
      <alignment horizontal="center" vertical="justify" textRotation="90" wrapText="1"/>
      <protection hidden="1"/>
    </xf>
    <xf numFmtId="0" fontId="4" fillId="2" borderId="10" xfId="0" applyFont="1" applyFill="1" applyBorder="1" applyAlignment="1" applyProtection="1">
      <alignment horizontal="center" vertical="justify" textRotation="90" wrapText="1"/>
      <protection hidden="1"/>
    </xf>
    <xf numFmtId="0" fontId="4" fillId="2" borderId="2" xfId="0" applyFont="1" applyFill="1" applyBorder="1" applyAlignment="1" applyProtection="1">
      <alignment horizontal="center" vertical="justify" textRotation="90" wrapText="1"/>
      <protection hidden="1"/>
    </xf>
    <xf numFmtId="0" fontId="4" fillId="2" borderId="6" xfId="0" applyFont="1" applyFill="1" applyBorder="1" applyAlignment="1" applyProtection="1">
      <alignment horizontal="center" vertical="center" wrapText="1"/>
      <protection hidden="1"/>
    </xf>
    <xf numFmtId="0" fontId="4" fillId="2" borderId="11" xfId="0" applyFont="1" applyFill="1" applyBorder="1" applyAlignment="1" applyProtection="1">
      <alignment horizontal="center" vertical="center" wrapText="1"/>
      <protection hidden="1"/>
    </xf>
    <xf numFmtId="0" fontId="4" fillId="2" borderId="22" xfId="0" applyFont="1" applyFill="1" applyBorder="1" applyAlignment="1" applyProtection="1">
      <alignment horizontal="center" vertical="center" wrapText="1"/>
      <protection hidden="1"/>
    </xf>
    <xf numFmtId="0" fontId="4" fillId="11" borderId="4" xfId="0" applyFont="1" applyFill="1" applyBorder="1" applyAlignment="1" applyProtection="1">
      <alignment horizontal="center" vertical="justify" wrapText="1"/>
      <protection hidden="1"/>
    </xf>
    <xf numFmtId="0" fontId="4" fillId="11" borderId="5" xfId="0" applyFont="1" applyFill="1" applyBorder="1" applyAlignment="1" applyProtection="1">
      <alignment horizontal="center" vertical="justify" wrapText="1"/>
      <protection hidden="1"/>
    </xf>
    <xf numFmtId="0" fontId="4" fillId="11" borderId="3" xfId="0" applyFont="1" applyFill="1" applyBorder="1" applyAlignment="1" applyProtection="1">
      <alignment horizontal="center" vertical="justify" wrapText="1"/>
      <protection hidden="1"/>
    </xf>
    <xf numFmtId="0" fontId="4" fillId="10" borderId="4" xfId="0" applyFont="1" applyFill="1" applyBorder="1" applyAlignment="1" applyProtection="1">
      <alignment horizontal="center" vertical="center" wrapText="1"/>
      <protection hidden="1"/>
    </xf>
    <xf numFmtId="0" fontId="4" fillId="10" borderId="5" xfId="0" applyFont="1" applyFill="1" applyBorder="1" applyAlignment="1" applyProtection="1">
      <alignment horizontal="center" vertical="center" wrapText="1"/>
      <protection hidden="1"/>
    </xf>
    <xf numFmtId="0" fontId="4" fillId="10" borderId="3" xfId="0" applyFont="1" applyFill="1" applyBorder="1" applyAlignment="1" applyProtection="1">
      <alignment horizontal="center" vertical="center" wrapText="1"/>
      <protection hidden="1"/>
    </xf>
    <xf numFmtId="0" fontId="15" fillId="0" borderId="0" xfId="0" applyFont="1" applyAlignment="1">
      <alignment horizontal="center" vertical="center" textRotation="90"/>
    </xf>
    <xf numFmtId="0" fontId="16" fillId="0" borderId="0" xfId="0" applyFont="1" applyAlignment="1">
      <alignment horizontal="center"/>
    </xf>
  </cellXfs>
  <cellStyles count="5">
    <cellStyle name="Hipervínculo" xfId="3" builtinId="8"/>
    <cellStyle name="Millares" xfId="2" builtinId="3"/>
    <cellStyle name="Millares 10 2" xfId="1" xr:uid="{00000000-0005-0000-0000-000001000000}"/>
    <cellStyle name="Normal" xfId="0" builtinId="0"/>
    <cellStyle name="Porcentaje" xfId="4"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3.xml.rels><?xml version="1.0" encoding="UTF-8" standalone="yes"?>
<Relationships xmlns="http://schemas.openxmlformats.org/package/2006/relationships"><Relationship Id="rId1" Type="http://schemas.openxmlformats.org/officeDocument/2006/relationships/image" Target="../media/image4.png"/></Relationships>
</file>

<file path=xl/drawings/_rels/vmlDrawing1.vml.rels><?xml version="1.0" encoding="UTF-8" standalone="yes"?>
<Relationships xmlns="http://schemas.openxmlformats.org/package/2006/relationships"><Relationship Id="rId2" Type="http://schemas.openxmlformats.org/officeDocument/2006/relationships/image" Target="../media/image2.emf"/><Relationship Id="rId1" Type="http://schemas.openxmlformats.org/officeDocument/2006/relationships/image" Target="../media/image1.emf"/></Relationships>
</file>

<file path=xl/drawings/_rels/vmlDrawing2.vml.rels><?xml version="1.0" encoding="UTF-8" standalone="yes"?>
<Relationships xmlns="http://schemas.openxmlformats.org/package/2006/relationships"><Relationship Id="rId1" Type="http://schemas.openxmlformats.org/officeDocument/2006/relationships/image" Target="../media/image3.png"/></Relationships>
</file>

<file path=xl/drawings/_rels/vmlDrawing3.vml.rels><?xml version="1.0" encoding="UTF-8" standalone="yes"?>
<Relationships xmlns="http://schemas.openxmlformats.org/package/2006/relationships"><Relationship Id="rId2" Type="http://schemas.openxmlformats.org/officeDocument/2006/relationships/image" Target="../media/image2.emf"/><Relationship Id="rId1" Type="http://schemas.openxmlformats.org/officeDocument/2006/relationships/image" Target="../media/image1.emf"/></Relationships>
</file>

<file path=xl/drawings/_rels/vmlDrawing4.vml.rels><?xml version="1.0" encoding="UTF-8" standalone="yes"?>
<Relationships xmlns="http://schemas.openxmlformats.org/package/2006/relationships"><Relationship Id="rId1" Type="http://schemas.openxmlformats.org/officeDocument/2006/relationships/image" Target="../media/image3.png"/></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12</xdr:col>
          <xdr:colOff>0</xdr:colOff>
          <xdr:row>0</xdr:row>
          <xdr:rowOff>0</xdr:rowOff>
        </xdr:from>
        <xdr:to>
          <xdr:col>12</xdr:col>
          <xdr:colOff>0</xdr:colOff>
          <xdr:row>0</xdr:row>
          <xdr:rowOff>0</xdr:rowOff>
        </xdr:to>
        <xdr:sp macro="" textlink="">
          <xdr:nvSpPr>
            <xdr:cNvPr id="11265" name="Object 1" hidden="1">
              <a:extLst>
                <a:ext uri="{63B3BB69-23CF-44E3-9099-C40C66FF867C}">
                  <a14:compatExt spid="_x0000_s11265"/>
                </a:ext>
                <a:ext uri="{FF2B5EF4-FFF2-40B4-BE49-F238E27FC236}">
                  <a16:creationId xmlns:a16="http://schemas.microsoft.com/office/drawing/2014/main" id="{00000000-0008-0000-0000-0000012C0000}"/>
                </a:ext>
              </a:extLst>
            </xdr:cNvPr>
            <xdr:cNvSpPr/>
          </xdr:nvSpPr>
          <xdr:spPr bwMode="auto">
            <a:xfrm>
              <a:off x="0" y="0"/>
              <a:ext cx="0" cy="0"/>
            </a:xfrm>
            <a:prstGeom prst="rect">
              <a:avLst/>
            </a:prstGeom>
            <a:noFill/>
            <a:extLst>
              <a:ext uri="{909E8E84-426E-40DD-AFC4-6F175D3DCCD1}">
                <a14:hiddenFill>
                  <a:solidFill>
                    <a:srgbClr val="00CC99"/>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12</xdr:col>
          <xdr:colOff>0</xdr:colOff>
          <xdr:row>0</xdr:row>
          <xdr:rowOff>0</xdr:rowOff>
        </xdr:from>
        <xdr:to>
          <xdr:col>12</xdr:col>
          <xdr:colOff>0</xdr:colOff>
          <xdr:row>0</xdr:row>
          <xdr:rowOff>0</xdr:rowOff>
        </xdr:to>
        <xdr:sp macro="" textlink="">
          <xdr:nvSpPr>
            <xdr:cNvPr id="11266" name="Object 2" hidden="1">
              <a:extLst>
                <a:ext uri="{63B3BB69-23CF-44E3-9099-C40C66FF867C}">
                  <a14:compatExt spid="_x0000_s11266"/>
                </a:ext>
                <a:ext uri="{FF2B5EF4-FFF2-40B4-BE49-F238E27FC236}">
                  <a16:creationId xmlns:a16="http://schemas.microsoft.com/office/drawing/2014/main" id="{00000000-0008-0000-0000-0000022C0000}"/>
                </a:ext>
              </a:extLst>
            </xdr:cNvPr>
            <xdr:cNvSpPr/>
          </xdr:nvSpPr>
          <xdr:spPr bwMode="auto">
            <a:xfrm>
              <a:off x="0" y="0"/>
              <a:ext cx="0" cy="0"/>
            </a:xfrm>
            <a:prstGeom prst="rect">
              <a:avLst/>
            </a:prstGeom>
            <a:noFill/>
            <a:extLst>
              <a:ext uri="{909E8E84-426E-40DD-AFC4-6F175D3DCCD1}">
                <a14:hiddenFill>
                  <a:solidFill>
                    <a:srgbClr val="00CC99"/>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5</xdr:col>
          <xdr:colOff>0</xdr:colOff>
          <xdr:row>0</xdr:row>
          <xdr:rowOff>0</xdr:rowOff>
        </xdr:from>
        <xdr:to>
          <xdr:col>10</xdr:col>
          <xdr:colOff>0</xdr:colOff>
          <xdr:row>0</xdr:row>
          <xdr:rowOff>0</xdr:rowOff>
        </xdr:to>
        <xdr:sp macro="" textlink="">
          <xdr:nvSpPr>
            <xdr:cNvPr id="11267" name="Object 3" hidden="1">
              <a:extLst>
                <a:ext uri="{63B3BB69-23CF-44E3-9099-C40C66FF867C}">
                  <a14:compatExt spid="_x0000_s11267"/>
                </a:ext>
                <a:ext uri="{FF2B5EF4-FFF2-40B4-BE49-F238E27FC236}">
                  <a16:creationId xmlns:a16="http://schemas.microsoft.com/office/drawing/2014/main" id="{00000000-0008-0000-0000-0000032C0000}"/>
                </a:ext>
              </a:extLst>
            </xdr:cNvPr>
            <xdr:cNvSpPr/>
          </xdr:nvSpPr>
          <xdr:spPr bwMode="auto">
            <a:xfrm>
              <a:off x="0" y="0"/>
              <a:ext cx="0" cy="0"/>
            </a:xfrm>
            <a:prstGeom prst="rect">
              <a:avLst/>
            </a:prstGeom>
            <a:noFill/>
            <a:extLst>
              <a:ext uri="{909E8E84-426E-40DD-AFC4-6F175D3DCCD1}">
                <a14:hiddenFill>
                  <a:solidFill>
                    <a:srgbClr val="00CC99"/>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5</xdr:col>
          <xdr:colOff>0</xdr:colOff>
          <xdr:row>0</xdr:row>
          <xdr:rowOff>0</xdr:rowOff>
        </xdr:from>
        <xdr:to>
          <xdr:col>10</xdr:col>
          <xdr:colOff>0</xdr:colOff>
          <xdr:row>0</xdr:row>
          <xdr:rowOff>0</xdr:rowOff>
        </xdr:to>
        <xdr:sp macro="" textlink="">
          <xdr:nvSpPr>
            <xdr:cNvPr id="11268" name="Object 4" hidden="1">
              <a:extLst>
                <a:ext uri="{63B3BB69-23CF-44E3-9099-C40C66FF867C}">
                  <a14:compatExt spid="_x0000_s11268"/>
                </a:ext>
                <a:ext uri="{FF2B5EF4-FFF2-40B4-BE49-F238E27FC236}">
                  <a16:creationId xmlns:a16="http://schemas.microsoft.com/office/drawing/2014/main" id="{00000000-0008-0000-0000-0000042C0000}"/>
                </a:ext>
              </a:extLst>
            </xdr:cNvPr>
            <xdr:cNvSpPr/>
          </xdr:nvSpPr>
          <xdr:spPr bwMode="auto">
            <a:xfrm>
              <a:off x="0" y="0"/>
              <a:ext cx="0" cy="0"/>
            </a:xfrm>
            <a:prstGeom prst="rect">
              <a:avLst/>
            </a:prstGeom>
            <a:noFill/>
            <a:extLst>
              <a:ext uri="{909E8E84-426E-40DD-AFC4-6F175D3DCCD1}">
                <a14:hiddenFill>
                  <a:solidFill>
                    <a:srgbClr val="00CC99"/>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12</xdr:col>
          <xdr:colOff>0</xdr:colOff>
          <xdr:row>0</xdr:row>
          <xdr:rowOff>0</xdr:rowOff>
        </xdr:from>
        <xdr:to>
          <xdr:col>12</xdr:col>
          <xdr:colOff>0</xdr:colOff>
          <xdr:row>0</xdr:row>
          <xdr:rowOff>0</xdr:rowOff>
        </xdr:to>
        <xdr:sp macro="" textlink="">
          <xdr:nvSpPr>
            <xdr:cNvPr id="11269" name="Object 5" hidden="1">
              <a:extLst>
                <a:ext uri="{63B3BB69-23CF-44E3-9099-C40C66FF867C}">
                  <a14:compatExt spid="_x0000_s11269"/>
                </a:ext>
                <a:ext uri="{FF2B5EF4-FFF2-40B4-BE49-F238E27FC236}">
                  <a16:creationId xmlns:a16="http://schemas.microsoft.com/office/drawing/2014/main" id="{00000000-0008-0000-0000-0000052C0000}"/>
                </a:ext>
              </a:extLst>
            </xdr:cNvPr>
            <xdr:cNvSpPr/>
          </xdr:nvSpPr>
          <xdr:spPr bwMode="auto">
            <a:xfrm>
              <a:off x="0" y="0"/>
              <a:ext cx="0" cy="0"/>
            </a:xfrm>
            <a:prstGeom prst="rect">
              <a:avLst/>
            </a:prstGeom>
            <a:noFill/>
            <a:extLst>
              <a:ext uri="{909E8E84-426E-40DD-AFC4-6F175D3DCCD1}">
                <a14:hiddenFill>
                  <a:solidFill>
                    <a:srgbClr val="00CC99"/>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12</xdr:col>
          <xdr:colOff>0</xdr:colOff>
          <xdr:row>0</xdr:row>
          <xdr:rowOff>0</xdr:rowOff>
        </xdr:from>
        <xdr:to>
          <xdr:col>12</xdr:col>
          <xdr:colOff>0</xdr:colOff>
          <xdr:row>0</xdr:row>
          <xdr:rowOff>0</xdr:rowOff>
        </xdr:to>
        <xdr:sp macro="" textlink="">
          <xdr:nvSpPr>
            <xdr:cNvPr id="11270" name="Object 6" hidden="1">
              <a:extLst>
                <a:ext uri="{63B3BB69-23CF-44E3-9099-C40C66FF867C}">
                  <a14:compatExt spid="_x0000_s11270"/>
                </a:ext>
                <a:ext uri="{FF2B5EF4-FFF2-40B4-BE49-F238E27FC236}">
                  <a16:creationId xmlns:a16="http://schemas.microsoft.com/office/drawing/2014/main" id="{00000000-0008-0000-0000-0000062C0000}"/>
                </a:ext>
              </a:extLst>
            </xdr:cNvPr>
            <xdr:cNvSpPr/>
          </xdr:nvSpPr>
          <xdr:spPr bwMode="auto">
            <a:xfrm>
              <a:off x="0" y="0"/>
              <a:ext cx="0" cy="0"/>
            </a:xfrm>
            <a:prstGeom prst="rect">
              <a:avLst/>
            </a:prstGeom>
            <a:noFill/>
            <a:extLst>
              <a:ext uri="{909E8E84-426E-40DD-AFC4-6F175D3DCCD1}">
                <a14:hiddenFill>
                  <a:solidFill>
                    <a:srgbClr val="00CC99"/>
                  </a:solidFill>
                </a14:hiddenFill>
              </a:ext>
            </a:extLst>
          </xdr:spPr>
        </xdr:sp>
        <xdr:clientData/>
      </xdr:twoCellAnchor>
    </mc:Choice>
    <mc:Fallback/>
  </mc:AlternateContent>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12</xdr:col>
          <xdr:colOff>0</xdr:colOff>
          <xdr:row>0</xdr:row>
          <xdr:rowOff>0</xdr:rowOff>
        </xdr:from>
        <xdr:to>
          <xdr:col>12</xdr:col>
          <xdr:colOff>0</xdr:colOff>
          <xdr:row>0</xdr:row>
          <xdr:rowOff>0</xdr:rowOff>
        </xdr:to>
        <xdr:sp macro="" textlink="">
          <xdr:nvSpPr>
            <xdr:cNvPr id="18433" name="Object 1" hidden="1">
              <a:extLst>
                <a:ext uri="{63B3BB69-23CF-44E3-9099-C40C66FF867C}">
                  <a14:compatExt spid="_x0000_s18433"/>
                </a:ext>
                <a:ext uri="{FF2B5EF4-FFF2-40B4-BE49-F238E27FC236}">
                  <a16:creationId xmlns:a16="http://schemas.microsoft.com/office/drawing/2014/main" id="{00000000-0008-0000-0100-000001480000}"/>
                </a:ext>
              </a:extLst>
            </xdr:cNvPr>
            <xdr:cNvSpPr/>
          </xdr:nvSpPr>
          <xdr:spPr bwMode="auto">
            <a:xfrm>
              <a:off x="0" y="0"/>
              <a:ext cx="0" cy="0"/>
            </a:xfrm>
            <a:prstGeom prst="rect">
              <a:avLst/>
            </a:prstGeom>
            <a:noFill/>
            <a:extLst>
              <a:ext uri="{909E8E84-426E-40DD-AFC4-6F175D3DCCD1}">
                <a14:hiddenFill>
                  <a:solidFill>
                    <a:srgbClr val="00CC99"/>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12</xdr:col>
          <xdr:colOff>0</xdr:colOff>
          <xdr:row>0</xdr:row>
          <xdr:rowOff>0</xdr:rowOff>
        </xdr:from>
        <xdr:to>
          <xdr:col>12</xdr:col>
          <xdr:colOff>0</xdr:colOff>
          <xdr:row>0</xdr:row>
          <xdr:rowOff>0</xdr:rowOff>
        </xdr:to>
        <xdr:sp macro="" textlink="">
          <xdr:nvSpPr>
            <xdr:cNvPr id="18434" name="Object 2" hidden="1">
              <a:extLst>
                <a:ext uri="{63B3BB69-23CF-44E3-9099-C40C66FF867C}">
                  <a14:compatExt spid="_x0000_s18434"/>
                </a:ext>
                <a:ext uri="{FF2B5EF4-FFF2-40B4-BE49-F238E27FC236}">
                  <a16:creationId xmlns:a16="http://schemas.microsoft.com/office/drawing/2014/main" id="{00000000-0008-0000-0100-000002480000}"/>
                </a:ext>
              </a:extLst>
            </xdr:cNvPr>
            <xdr:cNvSpPr/>
          </xdr:nvSpPr>
          <xdr:spPr bwMode="auto">
            <a:xfrm>
              <a:off x="0" y="0"/>
              <a:ext cx="0" cy="0"/>
            </a:xfrm>
            <a:prstGeom prst="rect">
              <a:avLst/>
            </a:prstGeom>
            <a:noFill/>
            <a:extLst>
              <a:ext uri="{909E8E84-426E-40DD-AFC4-6F175D3DCCD1}">
                <a14:hiddenFill>
                  <a:solidFill>
                    <a:srgbClr val="00CC99"/>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5</xdr:col>
          <xdr:colOff>0</xdr:colOff>
          <xdr:row>0</xdr:row>
          <xdr:rowOff>0</xdr:rowOff>
        </xdr:from>
        <xdr:to>
          <xdr:col>10</xdr:col>
          <xdr:colOff>0</xdr:colOff>
          <xdr:row>0</xdr:row>
          <xdr:rowOff>0</xdr:rowOff>
        </xdr:to>
        <xdr:sp macro="" textlink="">
          <xdr:nvSpPr>
            <xdr:cNvPr id="18435" name="Object 3" hidden="1">
              <a:extLst>
                <a:ext uri="{63B3BB69-23CF-44E3-9099-C40C66FF867C}">
                  <a14:compatExt spid="_x0000_s18435"/>
                </a:ext>
                <a:ext uri="{FF2B5EF4-FFF2-40B4-BE49-F238E27FC236}">
                  <a16:creationId xmlns:a16="http://schemas.microsoft.com/office/drawing/2014/main" id="{00000000-0008-0000-0100-000003480000}"/>
                </a:ext>
              </a:extLst>
            </xdr:cNvPr>
            <xdr:cNvSpPr/>
          </xdr:nvSpPr>
          <xdr:spPr bwMode="auto">
            <a:xfrm>
              <a:off x="0" y="0"/>
              <a:ext cx="0" cy="0"/>
            </a:xfrm>
            <a:prstGeom prst="rect">
              <a:avLst/>
            </a:prstGeom>
            <a:noFill/>
            <a:extLst>
              <a:ext uri="{909E8E84-426E-40DD-AFC4-6F175D3DCCD1}">
                <a14:hiddenFill>
                  <a:solidFill>
                    <a:srgbClr val="00CC99"/>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5</xdr:col>
          <xdr:colOff>0</xdr:colOff>
          <xdr:row>0</xdr:row>
          <xdr:rowOff>0</xdr:rowOff>
        </xdr:from>
        <xdr:to>
          <xdr:col>10</xdr:col>
          <xdr:colOff>0</xdr:colOff>
          <xdr:row>0</xdr:row>
          <xdr:rowOff>0</xdr:rowOff>
        </xdr:to>
        <xdr:sp macro="" textlink="">
          <xdr:nvSpPr>
            <xdr:cNvPr id="18436" name="Object 4" hidden="1">
              <a:extLst>
                <a:ext uri="{63B3BB69-23CF-44E3-9099-C40C66FF867C}">
                  <a14:compatExt spid="_x0000_s18436"/>
                </a:ext>
                <a:ext uri="{FF2B5EF4-FFF2-40B4-BE49-F238E27FC236}">
                  <a16:creationId xmlns:a16="http://schemas.microsoft.com/office/drawing/2014/main" id="{00000000-0008-0000-0100-000004480000}"/>
                </a:ext>
              </a:extLst>
            </xdr:cNvPr>
            <xdr:cNvSpPr/>
          </xdr:nvSpPr>
          <xdr:spPr bwMode="auto">
            <a:xfrm>
              <a:off x="0" y="0"/>
              <a:ext cx="0" cy="0"/>
            </a:xfrm>
            <a:prstGeom prst="rect">
              <a:avLst/>
            </a:prstGeom>
            <a:noFill/>
            <a:extLst>
              <a:ext uri="{909E8E84-426E-40DD-AFC4-6F175D3DCCD1}">
                <a14:hiddenFill>
                  <a:solidFill>
                    <a:srgbClr val="00CC99"/>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12</xdr:col>
          <xdr:colOff>0</xdr:colOff>
          <xdr:row>0</xdr:row>
          <xdr:rowOff>0</xdr:rowOff>
        </xdr:from>
        <xdr:to>
          <xdr:col>12</xdr:col>
          <xdr:colOff>0</xdr:colOff>
          <xdr:row>0</xdr:row>
          <xdr:rowOff>0</xdr:rowOff>
        </xdr:to>
        <xdr:sp macro="" textlink="">
          <xdr:nvSpPr>
            <xdr:cNvPr id="18437" name="Object 5" hidden="1">
              <a:extLst>
                <a:ext uri="{63B3BB69-23CF-44E3-9099-C40C66FF867C}">
                  <a14:compatExt spid="_x0000_s18437"/>
                </a:ext>
                <a:ext uri="{FF2B5EF4-FFF2-40B4-BE49-F238E27FC236}">
                  <a16:creationId xmlns:a16="http://schemas.microsoft.com/office/drawing/2014/main" id="{00000000-0008-0000-0100-000005480000}"/>
                </a:ext>
              </a:extLst>
            </xdr:cNvPr>
            <xdr:cNvSpPr/>
          </xdr:nvSpPr>
          <xdr:spPr bwMode="auto">
            <a:xfrm>
              <a:off x="0" y="0"/>
              <a:ext cx="0" cy="0"/>
            </a:xfrm>
            <a:prstGeom prst="rect">
              <a:avLst/>
            </a:prstGeom>
            <a:noFill/>
            <a:extLst>
              <a:ext uri="{909E8E84-426E-40DD-AFC4-6F175D3DCCD1}">
                <a14:hiddenFill>
                  <a:solidFill>
                    <a:srgbClr val="00CC99"/>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12</xdr:col>
          <xdr:colOff>0</xdr:colOff>
          <xdr:row>0</xdr:row>
          <xdr:rowOff>0</xdr:rowOff>
        </xdr:from>
        <xdr:to>
          <xdr:col>12</xdr:col>
          <xdr:colOff>0</xdr:colOff>
          <xdr:row>0</xdr:row>
          <xdr:rowOff>0</xdr:rowOff>
        </xdr:to>
        <xdr:sp macro="" textlink="">
          <xdr:nvSpPr>
            <xdr:cNvPr id="18438" name="Object 6" hidden="1">
              <a:extLst>
                <a:ext uri="{63B3BB69-23CF-44E3-9099-C40C66FF867C}">
                  <a14:compatExt spid="_x0000_s18438"/>
                </a:ext>
                <a:ext uri="{FF2B5EF4-FFF2-40B4-BE49-F238E27FC236}">
                  <a16:creationId xmlns:a16="http://schemas.microsoft.com/office/drawing/2014/main" id="{00000000-0008-0000-0100-000006480000}"/>
                </a:ext>
              </a:extLst>
            </xdr:cNvPr>
            <xdr:cNvSpPr/>
          </xdr:nvSpPr>
          <xdr:spPr bwMode="auto">
            <a:xfrm>
              <a:off x="0" y="0"/>
              <a:ext cx="0" cy="0"/>
            </a:xfrm>
            <a:prstGeom prst="rect">
              <a:avLst/>
            </a:prstGeom>
            <a:noFill/>
            <a:extLst>
              <a:ext uri="{909E8E84-426E-40DD-AFC4-6F175D3DCCD1}">
                <a14:hiddenFill>
                  <a:solidFill>
                    <a:srgbClr val="00CC99"/>
                  </a:solidFill>
                </a14:hiddenFill>
              </a:ext>
            </a:extLst>
          </xdr:spPr>
        </xdr:sp>
        <xdr:clientData/>
      </xdr:twoCellAnchor>
    </mc:Choice>
    <mc:Fallback/>
  </mc:AlternateContent>
</xdr:wsDr>
</file>

<file path=xl/drawings/drawing3.xml><?xml version="1.0" encoding="utf-8"?>
<xdr:wsDr xmlns:xdr="http://schemas.openxmlformats.org/drawingml/2006/spreadsheetDrawing" xmlns:a="http://schemas.openxmlformats.org/drawingml/2006/main">
  <xdr:twoCellAnchor editAs="oneCell">
    <xdr:from>
      <xdr:col>1</xdr:col>
      <xdr:colOff>276226</xdr:colOff>
      <xdr:row>6</xdr:row>
      <xdr:rowOff>133350</xdr:rowOff>
    </xdr:from>
    <xdr:to>
      <xdr:col>8</xdr:col>
      <xdr:colOff>550546</xdr:colOff>
      <xdr:row>26</xdr:row>
      <xdr:rowOff>15357</xdr:rowOff>
    </xdr:to>
    <xdr:pic>
      <xdr:nvPicPr>
        <xdr:cNvPr id="2" name="1 Imagen">
          <a:extLst>
            <a:ext uri="{FF2B5EF4-FFF2-40B4-BE49-F238E27FC236}">
              <a16:creationId xmlns:a16="http://schemas.microsoft.com/office/drawing/2014/main" id="{00000000-0008-0000-0200-000002000000}"/>
            </a:ext>
          </a:extLst>
        </xdr:cNvPr>
        <xdr:cNvPicPr>
          <a:picLocks noChangeAspect="1"/>
        </xdr:cNvPicPr>
      </xdr:nvPicPr>
      <xdr:blipFill rotWithShape="1">
        <a:blip xmlns:r="http://schemas.openxmlformats.org/officeDocument/2006/relationships" r:embed="rId1"/>
        <a:srcRect l="51544" r="5259" b="36971"/>
        <a:stretch/>
      </xdr:blipFill>
      <xdr:spPr>
        <a:xfrm>
          <a:off x="1038226" y="1104900"/>
          <a:ext cx="5619750" cy="4610100"/>
        </a:xfrm>
        <a:prstGeom prst="rect">
          <a:avLst/>
        </a:prstGeom>
      </xdr:spPr>
    </xdr:pic>
    <xdr:clientData/>
  </xdr:twoCellAnchor>
  <xdr:twoCellAnchor>
    <xdr:from>
      <xdr:col>14</xdr:col>
      <xdr:colOff>66454</xdr:colOff>
      <xdr:row>21</xdr:row>
      <xdr:rowOff>84913</xdr:rowOff>
    </xdr:from>
    <xdr:to>
      <xdr:col>16</xdr:col>
      <xdr:colOff>616540</xdr:colOff>
      <xdr:row>21</xdr:row>
      <xdr:rowOff>84913</xdr:rowOff>
    </xdr:to>
    <xdr:cxnSp macro="">
      <xdr:nvCxnSpPr>
        <xdr:cNvPr id="4" name="Conector recto de flecha 3">
          <a:extLst>
            <a:ext uri="{FF2B5EF4-FFF2-40B4-BE49-F238E27FC236}">
              <a16:creationId xmlns:a16="http://schemas.microsoft.com/office/drawing/2014/main" id="{00000000-0008-0000-0200-000004000000}"/>
            </a:ext>
          </a:extLst>
        </xdr:cNvPr>
        <xdr:cNvCxnSpPr/>
      </xdr:nvCxnSpPr>
      <xdr:spPr>
        <a:xfrm flipH="1">
          <a:off x="10842995" y="3496192"/>
          <a:ext cx="1886540" cy="0"/>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12</xdr:col>
      <xdr:colOff>233620</xdr:colOff>
      <xdr:row>23</xdr:row>
      <xdr:rowOff>56412</xdr:rowOff>
    </xdr:from>
    <xdr:to>
      <xdr:col>12</xdr:col>
      <xdr:colOff>239970</xdr:colOff>
      <xdr:row>26</xdr:row>
      <xdr:rowOff>18459</xdr:rowOff>
    </xdr:to>
    <xdr:cxnSp macro="">
      <xdr:nvCxnSpPr>
        <xdr:cNvPr id="5" name="Conector recto de flecha 4">
          <a:extLst>
            <a:ext uri="{FF2B5EF4-FFF2-40B4-BE49-F238E27FC236}">
              <a16:creationId xmlns:a16="http://schemas.microsoft.com/office/drawing/2014/main" id="{00000000-0008-0000-0200-000005000000}"/>
            </a:ext>
          </a:extLst>
        </xdr:cNvPr>
        <xdr:cNvCxnSpPr/>
      </xdr:nvCxnSpPr>
      <xdr:spPr>
        <a:xfrm>
          <a:off x="10533911" y="3796267"/>
          <a:ext cx="6350" cy="1933501"/>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14</xdr:col>
      <xdr:colOff>151366</xdr:colOff>
      <xdr:row>23</xdr:row>
      <xdr:rowOff>19493</xdr:rowOff>
    </xdr:from>
    <xdr:to>
      <xdr:col>16</xdr:col>
      <xdr:colOff>565887</xdr:colOff>
      <xdr:row>25</xdr:row>
      <xdr:rowOff>472558</xdr:rowOff>
    </xdr:to>
    <xdr:cxnSp macro="">
      <xdr:nvCxnSpPr>
        <xdr:cNvPr id="7" name="Conector recto de flecha 6">
          <a:extLst>
            <a:ext uri="{FF2B5EF4-FFF2-40B4-BE49-F238E27FC236}">
              <a16:creationId xmlns:a16="http://schemas.microsoft.com/office/drawing/2014/main" id="{00000000-0008-0000-0200-000007000000}"/>
            </a:ext>
          </a:extLst>
        </xdr:cNvPr>
        <xdr:cNvCxnSpPr/>
      </xdr:nvCxnSpPr>
      <xdr:spPr>
        <a:xfrm flipH="1">
          <a:off x="10927907" y="3759348"/>
          <a:ext cx="1750975" cy="1767367"/>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oleObject" Target="../embeddings/oleObject3.bin"/><Relationship Id="rId3" Type="http://schemas.openxmlformats.org/officeDocument/2006/relationships/vmlDrawing" Target="../drawings/vmlDrawing1.vml"/><Relationship Id="rId7" Type="http://schemas.openxmlformats.org/officeDocument/2006/relationships/oleObject" Target="../embeddings/oleObject2.bin"/><Relationship Id="rId12" Type="http://schemas.openxmlformats.org/officeDocument/2006/relationships/oleObject" Target="../embeddings/oleObject6.bin"/><Relationship Id="rId2" Type="http://schemas.openxmlformats.org/officeDocument/2006/relationships/drawing" Target="../drawings/drawing1.xml"/><Relationship Id="rId1" Type="http://schemas.openxmlformats.org/officeDocument/2006/relationships/printerSettings" Target="../printerSettings/printerSettings1.bin"/><Relationship Id="rId6" Type="http://schemas.openxmlformats.org/officeDocument/2006/relationships/image" Target="../media/image1.emf"/><Relationship Id="rId11" Type="http://schemas.openxmlformats.org/officeDocument/2006/relationships/oleObject" Target="../embeddings/oleObject5.bin"/><Relationship Id="rId5" Type="http://schemas.openxmlformats.org/officeDocument/2006/relationships/oleObject" Target="../embeddings/oleObject1.bin"/><Relationship Id="rId10" Type="http://schemas.openxmlformats.org/officeDocument/2006/relationships/oleObject" Target="../embeddings/oleObject4.bin"/><Relationship Id="rId4" Type="http://schemas.openxmlformats.org/officeDocument/2006/relationships/vmlDrawing" Target="../drawings/vmlDrawing2.vml"/><Relationship Id="rId9" Type="http://schemas.openxmlformats.org/officeDocument/2006/relationships/image" Target="../media/image2.emf"/></Relationships>
</file>

<file path=xl/worksheets/_rels/sheet2.xml.rels><?xml version="1.0" encoding="UTF-8" standalone="yes"?>
<Relationships xmlns="http://schemas.openxmlformats.org/package/2006/relationships"><Relationship Id="rId8" Type="http://schemas.openxmlformats.org/officeDocument/2006/relationships/oleObject" Target="../embeddings/oleObject8.bin"/><Relationship Id="rId13" Type="http://schemas.openxmlformats.org/officeDocument/2006/relationships/oleObject" Target="../embeddings/oleObject12.bin"/><Relationship Id="rId3" Type="http://schemas.openxmlformats.org/officeDocument/2006/relationships/drawing" Target="../drawings/drawing2.xml"/><Relationship Id="rId7" Type="http://schemas.openxmlformats.org/officeDocument/2006/relationships/image" Target="../media/image1.emf"/><Relationship Id="rId12" Type="http://schemas.openxmlformats.org/officeDocument/2006/relationships/oleObject" Target="../embeddings/oleObject11.bin"/><Relationship Id="rId2" Type="http://schemas.openxmlformats.org/officeDocument/2006/relationships/printerSettings" Target="../printerSettings/printerSettings2.bin"/><Relationship Id="rId1" Type="http://schemas.openxmlformats.org/officeDocument/2006/relationships/hyperlink" Target="mailto:francisco.tovar70@icloud.com" TargetMode="External"/><Relationship Id="rId6" Type="http://schemas.openxmlformats.org/officeDocument/2006/relationships/oleObject" Target="../embeddings/oleObject7.bin"/><Relationship Id="rId11" Type="http://schemas.openxmlformats.org/officeDocument/2006/relationships/oleObject" Target="../embeddings/oleObject10.bin"/><Relationship Id="rId5" Type="http://schemas.openxmlformats.org/officeDocument/2006/relationships/vmlDrawing" Target="../drawings/vmlDrawing4.vml"/><Relationship Id="rId10" Type="http://schemas.openxmlformats.org/officeDocument/2006/relationships/image" Target="../media/image2.emf"/><Relationship Id="rId4" Type="http://schemas.openxmlformats.org/officeDocument/2006/relationships/vmlDrawing" Target="../drawings/vmlDrawing3.vml"/><Relationship Id="rId9" Type="http://schemas.openxmlformats.org/officeDocument/2006/relationships/oleObject" Target="../embeddings/oleObject9.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1036DB-DF77-40C9-B0C3-4851F2A9B629}">
  <sheetPr>
    <pageSetUpPr fitToPage="1"/>
  </sheetPr>
  <dimension ref="A1:DG189"/>
  <sheetViews>
    <sheetView topLeftCell="BN3" zoomScale="119" zoomScaleNormal="136" workbookViewId="0">
      <selection activeCell="BN3" sqref="BN3"/>
    </sheetView>
  </sheetViews>
  <sheetFormatPr baseColWidth="10" defaultColWidth="9.1640625" defaultRowHeight="25.5" customHeight="1"/>
  <cols>
    <col min="1" max="1" width="31.83203125" style="1" customWidth="1"/>
    <col min="2" max="2" width="13.1640625" style="1" customWidth="1"/>
    <col min="3" max="3" width="15.1640625" style="1" customWidth="1"/>
    <col min="4" max="4" width="31.83203125" style="1" customWidth="1"/>
    <col min="5" max="5" width="8.5" style="1" customWidth="1"/>
    <col min="6" max="6" width="37" style="6" customWidth="1"/>
    <col min="7" max="7" width="3.6640625" style="6" customWidth="1"/>
    <col min="8" max="8" width="6.1640625" style="6" customWidth="1"/>
    <col min="9" max="9" width="5" style="6" customWidth="1"/>
    <col min="10" max="10" width="4.83203125" style="6" customWidth="1"/>
    <col min="11" max="11" width="7.5" style="6" customWidth="1"/>
    <col min="12" max="12" width="41" style="4" customWidth="1"/>
    <col min="13" max="15" width="3.1640625" style="4" customWidth="1"/>
    <col min="16" max="16" width="11.5" style="4" customWidth="1"/>
    <col min="17" max="17" width="9.83203125" style="4" customWidth="1"/>
    <col min="18" max="18" width="5.1640625" style="4" customWidth="1"/>
    <col min="19" max="19" width="3.33203125" style="4" customWidth="1"/>
    <col min="20" max="20" width="3.5" style="4" customWidth="1"/>
    <col min="21" max="22" width="4.33203125" style="4" customWidth="1"/>
    <col min="23" max="23" width="4.83203125" style="4" customWidth="1"/>
    <col min="24" max="24" width="5.1640625" style="4" customWidth="1"/>
    <col min="25" max="25" width="4.33203125" style="4" customWidth="1"/>
    <col min="26" max="26" width="5.83203125" style="4" customWidth="1"/>
    <col min="27" max="27" width="4.1640625" style="13" customWidth="1"/>
    <col min="28" max="28" width="8.5" style="15" customWidth="1"/>
    <col min="29" max="29" width="17.6640625" style="4" hidden="1" customWidth="1"/>
    <col min="30" max="30" width="6.83203125" style="12" customWidth="1"/>
    <col min="31" max="31" width="55.5" style="4" customWidth="1"/>
    <col min="32" max="43" width="3.5" style="4" customWidth="1"/>
    <col min="44" max="44" width="26.5" style="4" customWidth="1"/>
    <col min="45" max="45" width="16.33203125" style="4" customWidth="1"/>
    <col min="46" max="46" width="11.1640625" style="4" customWidth="1"/>
    <col min="47" max="47" width="23.5" style="4" customWidth="1"/>
    <col min="48" max="49" width="22.83203125" style="4" customWidth="1"/>
    <col min="50" max="50" width="6.1640625" style="4" customWidth="1"/>
    <col min="51" max="51" width="6" style="4" customWidth="1"/>
    <col min="52" max="52" width="5.33203125" style="4" customWidth="1"/>
    <col min="53" max="53" width="3.83203125" style="4" customWidth="1"/>
    <col min="54" max="54" width="5.5" style="4" customWidth="1"/>
    <col min="55" max="55" width="3.83203125" style="4" customWidth="1"/>
    <col min="56" max="56" width="5" style="5" customWidth="1"/>
    <col min="57" max="58" width="3.83203125" style="5" customWidth="1"/>
    <col min="59" max="59" width="5.83203125" style="5" customWidth="1"/>
    <col min="60" max="60" width="7.83203125" style="5" customWidth="1"/>
    <col min="61" max="63" width="16.33203125" style="4" customWidth="1"/>
    <col min="64" max="64" width="7" style="59" customWidth="1"/>
    <col min="65" max="65" width="13.33203125" style="59" customWidth="1"/>
    <col min="66" max="66" width="5.5" style="59" customWidth="1"/>
    <col min="67" max="67" width="7.6640625" style="59" customWidth="1"/>
    <col min="68" max="68" width="10.83203125" style="59" customWidth="1"/>
    <col min="69" max="69" width="5.33203125" style="59" customWidth="1"/>
    <col min="70" max="70" width="13" style="59" customWidth="1"/>
    <col min="71" max="71" width="12.5" style="59" customWidth="1"/>
    <col min="72" max="72" width="16.33203125" style="4" customWidth="1"/>
    <col min="73" max="73" width="5.5" style="87" hidden="1" customWidth="1"/>
    <col min="74" max="74" width="4.33203125" style="4" customWidth="1"/>
    <col min="75" max="75" width="9.33203125" style="4" hidden="1" customWidth="1"/>
    <col min="76" max="76" width="11.1640625" style="4" hidden="1" customWidth="1"/>
    <col min="77" max="77" width="8.33203125" style="4" hidden="1" customWidth="1"/>
    <col min="78" max="78" width="7.5" style="4" hidden="1" customWidth="1"/>
    <col min="79" max="79" width="8.5" style="1" hidden="1" customWidth="1"/>
    <col min="80" max="80" width="3.83203125" style="87" hidden="1" customWidth="1"/>
    <col min="81" max="90" width="3.83203125" style="1" hidden="1" customWidth="1"/>
    <col min="91" max="91" width="40.5" style="1" hidden="1" customWidth="1"/>
    <col min="92" max="92" width="6" style="1" hidden="1" customWidth="1"/>
    <col min="93" max="93" width="5" style="1" hidden="1" customWidth="1"/>
    <col min="94" max="94" width="5.83203125" style="1" hidden="1" customWidth="1"/>
    <col min="95" max="96" width="6.1640625" style="1" hidden="1" customWidth="1"/>
    <col min="97" max="97" width="35.33203125" style="1" hidden="1" customWidth="1"/>
    <col min="98" max="99" width="13" style="1" hidden="1" customWidth="1"/>
    <col min="100" max="16384" width="9.1640625" style="1"/>
  </cols>
  <sheetData>
    <row r="1" spans="1:99" ht="25.5" customHeight="1">
      <c r="CC1" s="68"/>
      <c r="CD1" s="68"/>
      <c r="CE1" s="68"/>
      <c r="CF1" s="68"/>
      <c r="CG1" s="68"/>
      <c r="CH1" s="68"/>
      <c r="CI1" s="68"/>
      <c r="CJ1" s="68"/>
      <c r="CK1" s="68"/>
      <c r="CL1" s="68"/>
      <c r="CM1" s="68"/>
      <c r="CN1" s="239"/>
      <c r="CO1" s="239"/>
      <c r="CP1" s="239"/>
      <c r="CQ1" s="239"/>
      <c r="CR1" s="239"/>
      <c r="CS1" s="239"/>
      <c r="CT1" s="239"/>
    </row>
    <row r="2" spans="1:99" customFormat="1" ht="25.5" customHeight="1">
      <c r="A2" s="68"/>
      <c r="C2" s="7"/>
      <c r="D2" s="68" t="s">
        <v>175</v>
      </c>
      <c r="E2" s="17"/>
      <c r="F2" s="17"/>
      <c r="G2" s="17"/>
      <c r="H2" s="17"/>
      <c r="I2" s="17"/>
      <c r="J2" s="17"/>
      <c r="K2" s="17"/>
      <c r="L2" s="17"/>
      <c r="M2" s="17"/>
      <c r="N2" s="17"/>
      <c r="O2" s="17"/>
      <c r="P2" s="17"/>
      <c r="Q2" s="17"/>
      <c r="R2" s="17"/>
      <c r="S2" s="17"/>
      <c r="T2" s="17"/>
      <c r="U2" s="17"/>
      <c r="V2" s="17"/>
      <c r="W2" s="17"/>
      <c r="X2" s="17"/>
      <c r="Y2" s="17"/>
      <c r="Z2" s="17"/>
      <c r="AA2" s="17"/>
      <c r="AB2" s="17"/>
      <c r="AC2" s="17"/>
      <c r="AD2" s="17"/>
      <c r="AE2" s="17"/>
      <c r="AF2" s="17"/>
      <c r="AG2" s="17"/>
      <c r="AH2" s="17"/>
      <c r="AI2" s="17"/>
      <c r="AJ2" s="17"/>
      <c r="AK2" s="17"/>
      <c r="AL2" s="17"/>
      <c r="AM2" s="17"/>
      <c r="AN2" s="17"/>
      <c r="AO2" s="17"/>
      <c r="AP2" s="17"/>
      <c r="AQ2" s="17"/>
      <c r="AR2" s="17"/>
      <c r="AS2" s="17"/>
      <c r="AT2" s="17"/>
      <c r="AU2" s="17"/>
      <c r="AV2" s="17"/>
      <c r="AW2" s="17"/>
      <c r="AX2" s="17"/>
      <c r="AY2" s="17"/>
      <c r="AZ2" s="17"/>
      <c r="BA2" s="17"/>
      <c r="BB2" s="17"/>
      <c r="BC2" s="17"/>
      <c r="BD2" s="17"/>
      <c r="BE2" s="17"/>
      <c r="BF2" s="17"/>
      <c r="BG2" s="17"/>
      <c r="BH2" s="17"/>
      <c r="BI2" s="17"/>
      <c r="BJ2" s="17"/>
      <c r="BK2" s="17"/>
      <c r="BL2" s="56"/>
      <c r="BM2" s="56"/>
      <c r="BN2" s="56"/>
      <c r="BO2" s="56"/>
      <c r="BP2" s="56"/>
      <c r="BQ2" s="56"/>
      <c r="BR2" s="56"/>
      <c r="BS2" s="56"/>
      <c r="BT2" s="17"/>
      <c r="BU2" s="95"/>
      <c r="BV2" s="17"/>
      <c r="BW2" s="17"/>
      <c r="BX2" s="17"/>
      <c r="BY2" s="17"/>
      <c r="BZ2" s="17"/>
      <c r="CB2" s="88"/>
      <c r="CC2" s="240"/>
      <c r="CD2" s="240"/>
      <c r="CE2" s="240"/>
      <c r="CF2" s="240"/>
      <c r="CG2" s="240"/>
      <c r="CH2" s="240"/>
      <c r="CI2" s="240"/>
      <c r="CJ2" s="240"/>
      <c r="CK2" s="240"/>
      <c r="CL2" s="240"/>
      <c r="CM2" s="240"/>
      <c r="CN2" s="241"/>
      <c r="CO2" s="241"/>
      <c r="CP2" s="241"/>
      <c r="CQ2" s="241"/>
      <c r="CR2" s="241"/>
      <c r="CS2" s="241"/>
      <c r="CT2" s="241"/>
      <c r="CU2" s="69"/>
    </row>
    <row r="3" spans="1:99" customFormat="1" ht="20">
      <c r="A3" s="67"/>
      <c r="C3" s="7"/>
      <c r="D3" s="67" t="s">
        <v>0</v>
      </c>
      <c r="E3" s="67"/>
      <c r="F3" s="66"/>
      <c r="G3" s="17"/>
      <c r="H3" s="17"/>
      <c r="I3" s="17"/>
      <c r="J3" s="17"/>
      <c r="K3" s="17"/>
      <c r="L3" s="17"/>
      <c r="M3" s="17"/>
      <c r="N3" s="17"/>
      <c r="O3" s="17"/>
      <c r="P3" s="17"/>
      <c r="Q3" s="17"/>
      <c r="R3" s="17"/>
      <c r="S3" s="17"/>
      <c r="T3" s="17"/>
      <c r="U3" s="17"/>
      <c r="V3" s="17"/>
      <c r="W3" s="17"/>
      <c r="X3" s="17"/>
      <c r="Y3" s="17"/>
      <c r="Z3" s="17"/>
      <c r="AA3" s="17"/>
      <c r="AB3" s="17"/>
      <c r="AC3" s="17"/>
      <c r="AD3" s="17"/>
      <c r="AE3" s="17"/>
      <c r="AF3" s="17"/>
      <c r="AG3" s="17"/>
      <c r="AH3" s="17"/>
      <c r="AI3" s="17"/>
      <c r="AJ3" s="17"/>
      <c r="AK3" s="17"/>
      <c r="AL3" s="17"/>
      <c r="AM3" s="17"/>
      <c r="AN3" s="17"/>
      <c r="AO3" s="17"/>
      <c r="AP3" s="17"/>
      <c r="AQ3" s="17"/>
      <c r="AR3" s="17"/>
      <c r="AS3" s="17"/>
      <c r="AT3" s="17"/>
      <c r="AU3" s="17"/>
      <c r="AV3" s="17"/>
      <c r="AW3" s="17"/>
      <c r="AX3" s="17"/>
      <c r="AY3" s="17"/>
      <c r="AZ3" s="17"/>
      <c r="BA3" s="17"/>
      <c r="BB3" s="17"/>
      <c r="BC3" s="17"/>
      <c r="BD3" s="17"/>
      <c r="BE3" s="17"/>
      <c r="BF3" s="17"/>
      <c r="BG3" s="17"/>
      <c r="BH3" s="17"/>
      <c r="BI3" s="17"/>
      <c r="BJ3" s="17"/>
      <c r="BK3" s="17"/>
      <c r="BL3" s="56"/>
      <c r="BM3" s="56"/>
      <c r="BN3" s="56"/>
      <c r="BO3" s="56"/>
      <c r="BP3" s="56"/>
      <c r="BQ3" s="56"/>
      <c r="BR3" s="56"/>
      <c r="BS3" s="56"/>
      <c r="BT3" s="17"/>
      <c r="BU3" s="96"/>
      <c r="BV3" s="17"/>
      <c r="BW3" s="17"/>
      <c r="BX3" s="17"/>
      <c r="BY3" s="17"/>
      <c r="BZ3" s="17"/>
      <c r="CB3" s="88"/>
      <c r="CC3" s="240"/>
      <c r="CD3" s="240"/>
      <c r="CE3" s="240"/>
      <c r="CF3" s="240"/>
      <c r="CG3" s="240"/>
      <c r="CH3" s="240"/>
      <c r="CI3" s="240"/>
      <c r="CJ3" s="240"/>
      <c r="CK3" s="240"/>
      <c r="CL3" s="240"/>
      <c r="CM3" s="240"/>
      <c r="CN3" s="241"/>
      <c r="CO3" s="241"/>
      <c r="CP3" s="241"/>
      <c r="CQ3" s="241"/>
      <c r="CR3" s="241"/>
      <c r="CS3" s="241"/>
      <c r="CT3" s="241"/>
      <c r="CU3" s="54"/>
    </row>
    <row r="4" spans="1:99" customFormat="1" ht="18">
      <c r="A4" s="67"/>
      <c r="B4" s="242"/>
      <c r="C4" s="242"/>
      <c r="D4" s="67" t="s">
        <v>179</v>
      </c>
      <c r="E4" s="67" t="s">
        <v>180</v>
      </c>
      <c r="F4" s="67"/>
      <c r="G4" s="67"/>
      <c r="H4" s="67"/>
      <c r="I4" s="67"/>
      <c r="J4" s="67"/>
      <c r="K4" s="8"/>
      <c r="M4" s="50" t="s">
        <v>46</v>
      </c>
      <c r="R4" s="8"/>
      <c r="S4" s="8"/>
      <c r="T4" s="8"/>
      <c r="U4" s="8" t="s">
        <v>65</v>
      </c>
      <c r="V4" s="8"/>
      <c r="W4" s="8"/>
      <c r="X4" s="243">
        <v>5000000</v>
      </c>
      <c r="Y4" s="243"/>
      <c r="Z4" s="243"/>
      <c r="AA4" s="243"/>
      <c r="AB4" s="51"/>
      <c r="AC4" s="8"/>
      <c r="AD4" s="10"/>
      <c r="AE4" s="8"/>
      <c r="AF4" s="8"/>
      <c r="AG4" s="8"/>
      <c r="AH4" s="8"/>
      <c r="AI4" s="8"/>
      <c r="AJ4" s="8"/>
      <c r="AK4" s="8"/>
      <c r="AL4" s="8"/>
      <c r="AM4" s="8"/>
      <c r="AN4" s="8"/>
      <c r="AO4" s="8"/>
      <c r="AP4" s="8"/>
      <c r="AQ4" s="8"/>
      <c r="AR4" s="8"/>
      <c r="AS4" s="8"/>
      <c r="AT4" s="8"/>
      <c r="AU4" s="4"/>
      <c r="AV4" s="4"/>
      <c r="AW4" s="4"/>
      <c r="AX4" s="8"/>
      <c r="AY4" s="8"/>
      <c r="AZ4" s="8"/>
      <c r="BA4" s="8"/>
      <c r="BB4" s="8"/>
      <c r="BC4" s="8"/>
      <c r="BD4" s="8"/>
      <c r="BE4" s="8"/>
      <c r="BF4" s="8"/>
      <c r="BG4" s="8"/>
      <c r="BH4" s="8"/>
      <c r="BI4" s="8"/>
      <c r="BJ4" s="8"/>
      <c r="BK4" s="8"/>
      <c r="BL4" s="57"/>
      <c r="BM4" s="57"/>
      <c r="BN4" s="57"/>
      <c r="BO4" s="57"/>
      <c r="BP4" s="57"/>
      <c r="BQ4" s="57"/>
      <c r="BR4" s="57"/>
      <c r="BS4" s="57"/>
      <c r="BT4" s="8"/>
      <c r="BU4" s="88"/>
      <c r="BV4" s="8"/>
      <c r="BW4" s="8"/>
      <c r="BX4" s="8"/>
      <c r="BY4" s="8"/>
      <c r="BZ4" s="8"/>
      <c r="CB4" s="88"/>
      <c r="CC4" s="240"/>
      <c r="CD4" s="240"/>
      <c r="CE4" s="240"/>
      <c r="CF4" s="240"/>
      <c r="CG4" s="240"/>
      <c r="CH4" s="240"/>
      <c r="CI4" s="240"/>
      <c r="CJ4" s="240"/>
      <c r="CK4" s="240"/>
      <c r="CL4" s="240"/>
      <c r="CM4" s="240"/>
      <c r="CN4" s="241"/>
      <c r="CO4" s="241"/>
      <c r="CP4" s="241"/>
      <c r="CQ4" s="241"/>
      <c r="CR4" s="241"/>
      <c r="CS4" s="241"/>
      <c r="CT4" s="241"/>
    </row>
    <row r="5" spans="1:99" customFormat="1" ht="18">
      <c r="A5" s="67"/>
      <c r="C5" s="7"/>
      <c r="D5" s="67" t="s">
        <v>122</v>
      </c>
      <c r="E5" s="67" t="s">
        <v>123</v>
      </c>
      <c r="F5" s="66"/>
      <c r="G5" s="7"/>
      <c r="H5" s="7"/>
      <c r="I5" s="6"/>
      <c r="J5" s="8"/>
      <c r="K5" s="8"/>
      <c r="M5" s="50" t="s">
        <v>68</v>
      </c>
      <c r="R5" s="8"/>
      <c r="S5" s="8"/>
      <c r="T5" s="8"/>
      <c r="U5" s="8" t="s">
        <v>66</v>
      </c>
      <c r="V5" s="8"/>
      <c r="W5" s="8"/>
      <c r="X5" s="225">
        <v>15000000</v>
      </c>
      <c r="Y5" s="225"/>
      <c r="Z5" s="225"/>
      <c r="AA5" s="225"/>
      <c r="AB5" s="51"/>
      <c r="AC5" s="8"/>
      <c r="AD5" s="10"/>
      <c r="AE5" s="8"/>
      <c r="AF5" s="8"/>
      <c r="AG5" s="8"/>
      <c r="AH5" s="8"/>
      <c r="AI5" s="8"/>
      <c r="AJ5" s="8"/>
      <c r="AK5" s="8"/>
      <c r="AL5" s="8"/>
      <c r="AM5" s="8"/>
      <c r="AN5" s="8"/>
      <c r="AO5" s="8"/>
      <c r="AP5" s="8"/>
      <c r="AQ5" s="8"/>
      <c r="AR5" s="8"/>
      <c r="AS5" s="8"/>
      <c r="AT5" s="8"/>
      <c r="AU5" s="4"/>
      <c r="AV5" s="4"/>
      <c r="AW5" s="4"/>
      <c r="AX5" s="8"/>
      <c r="AY5" s="8"/>
      <c r="AZ5" s="8"/>
      <c r="BA5" s="8"/>
      <c r="BB5" s="8"/>
      <c r="BC5" s="8"/>
      <c r="BD5" s="8"/>
      <c r="BE5" s="8"/>
      <c r="BF5" s="8"/>
      <c r="BG5" s="8"/>
      <c r="BH5" s="8"/>
      <c r="BI5" s="8"/>
      <c r="BJ5" s="8"/>
      <c r="BK5" s="8"/>
      <c r="BL5" s="57"/>
      <c r="BM5" s="57"/>
      <c r="BN5" s="57"/>
      <c r="BO5" s="57"/>
      <c r="BP5" s="57"/>
      <c r="BQ5" s="57"/>
      <c r="BR5" s="57"/>
      <c r="BS5" s="57"/>
      <c r="BT5" s="8"/>
      <c r="BU5" s="88"/>
      <c r="BV5" s="8"/>
      <c r="BW5" s="8"/>
      <c r="BX5" s="8"/>
      <c r="BY5" s="8"/>
      <c r="BZ5" s="8"/>
      <c r="CB5" s="88"/>
    </row>
    <row r="6" spans="1:99" customFormat="1" ht="25.5" customHeight="1">
      <c r="A6" s="79"/>
      <c r="B6" s="77"/>
      <c r="C6" s="78"/>
      <c r="D6" s="79"/>
      <c r="E6" s="18"/>
      <c r="G6" s="7"/>
      <c r="H6" s="7"/>
      <c r="I6" s="6"/>
      <c r="J6" s="8"/>
      <c r="K6" s="80"/>
      <c r="L6" s="80"/>
      <c r="M6" s="8"/>
      <c r="N6" s="8"/>
      <c r="O6" s="8"/>
      <c r="P6" s="16"/>
      <c r="R6" s="92"/>
      <c r="S6" s="92"/>
      <c r="T6" s="16"/>
      <c r="V6" s="8"/>
      <c r="W6" s="8"/>
      <c r="X6" s="8"/>
      <c r="Y6" s="8"/>
      <c r="Z6" s="8"/>
      <c r="AA6" s="104"/>
      <c r="AB6" s="8"/>
      <c r="AC6" s="8"/>
      <c r="AD6" s="10"/>
      <c r="AE6" s="8"/>
      <c r="AF6" s="8"/>
      <c r="AG6" s="8"/>
      <c r="AH6" s="8"/>
      <c r="AI6" s="8"/>
      <c r="AJ6" s="8"/>
      <c r="AK6" s="8"/>
      <c r="AL6" s="8"/>
      <c r="AM6" s="8"/>
      <c r="AN6" s="8"/>
      <c r="AO6" s="8"/>
      <c r="AP6" s="8"/>
      <c r="AQ6" s="8"/>
      <c r="AR6" s="120"/>
      <c r="AS6" s="8"/>
      <c r="AT6" s="8"/>
      <c r="AU6" s="4"/>
      <c r="AV6" s="4"/>
      <c r="AW6" s="4"/>
      <c r="AX6" s="8"/>
      <c r="AY6" s="8"/>
      <c r="AZ6" s="8"/>
      <c r="BA6" s="8"/>
      <c r="BB6" s="8"/>
      <c r="BC6" s="8"/>
      <c r="BD6" s="8"/>
      <c r="BE6" s="8"/>
      <c r="BF6" s="8"/>
      <c r="BG6" s="8"/>
      <c r="BH6" s="8"/>
      <c r="BI6" s="8"/>
      <c r="BJ6" s="8"/>
      <c r="BK6" s="8"/>
      <c r="BL6" s="57"/>
      <c r="BM6" s="57"/>
      <c r="BN6" s="57"/>
      <c r="BO6" s="57"/>
      <c r="BP6" s="57"/>
      <c r="BQ6" s="57"/>
      <c r="BR6" s="57"/>
      <c r="BS6" s="57"/>
      <c r="BT6" s="8"/>
      <c r="BU6" s="88"/>
      <c r="BV6" s="8"/>
      <c r="BW6" s="8"/>
      <c r="BX6" s="8"/>
      <c r="BY6" s="8"/>
      <c r="BZ6" s="8"/>
      <c r="CB6" s="88"/>
    </row>
    <row r="7" spans="1:99" s="2" customFormat="1" ht="23.5" customHeight="1">
      <c r="A7" s="230" t="s">
        <v>158</v>
      </c>
      <c r="B7" s="226" t="s">
        <v>29</v>
      </c>
      <c r="C7" s="204" t="s">
        <v>101</v>
      </c>
      <c r="D7" s="229" t="s">
        <v>28</v>
      </c>
      <c r="E7" s="196" t="s">
        <v>106</v>
      </c>
      <c r="F7" s="196"/>
      <c r="G7" s="229" t="s">
        <v>1</v>
      </c>
      <c r="H7" s="229"/>
      <c r="I7" s="229"/>
      <c r="J7" s="229"/>
      <c r="K7" s="233" t="s">
        <v>31</v>
      </c>
      <c r="L7" s="234"/>
      <c r="M7" s="234"/>
      <c r="N7" s="234"/>
      <c r="O7" s="234"/>
      <c r="P7" s="234"/>
      <c r="Q7" s="234"/>
      <c r="R7" s="234"/>
      <c r="S7" s="234"/>
      <c r="T7" s="234"/>
      <c r="U7" s="234"/>
      <c r="V7" s="234"/>
      <c r="W7" s="234"/>
      <c r="X7" s="234"/>
      <c r="Y7" s="234"/>
      <c r="Z7" s="234"/>
      <c r="AA7" s="234"/>
      <c r="AB7" s="235"/>
      <c r="AC7" s="188" t="s">
        <v>18</v>
      </c>
      <c r="AD7" s="189" t="s">
        <v>17</v>
      </c>
      <c r="AE7" s="189" t="s">
        <v>107</v>
      </c>
      <c r="AF7" s="187" t="s">
        <v>7</v>
      </c>
      <c r="AG7" s="187" t="s">
        <v>8</v>
      </c>
      <c r="AH7" s="187" t="s">
        <v>20</v>
      </c>
      <c r="AI7" s="187" t="s">
        <v>21</v>
      </c>
      <c r="AJ7" s="187" t="s">
        <v>22</v>
      </c>
      <c r="AK7" s="187" t="s">
        <v>6</v>
      </c>
      <c r="AL7" s="187" t="s">
        <v>9</v>
      </c>
      <c r="AM7" s="187" t="s">
        <v>10</v>
      </c>
      <c r="AN7" s="187" t="s">
        <v>11</v>
      </c>
      <c r="AO7" s="217" t="s">
        <v>154</v>
      </c>
      <c r="AP7" s="187" t="s">
        <v>36</v>
      </c>
      <c r="AQ7" s="187" t="s">
        <v>37</v>
      </c>
      <c r="AR7" s="188" t="s">
        <v>2</v>
      </c>
      <c r="AS7" s="188"/>
      <c r="AT7" s="188"/>
      <c r="AU7" s="188"/>
      <c r="AV7" s="188"/>
      <c r="AW7" s="188"/>
      <c r="AX7" s="218" t="s">
        <v>108</v>
      </c>
      <c r="AY7" s="218"/>
      <c r="AZ7" s="218"/>
      <c r="BA7" s="218"/>
      <c r="BB7" s="218"/>
      <c r="BC7" s="218"/>
      <c r="BD7" s="218"/>
      <c r="BE7" s="218"/>
      <c r="BF7" s="218"/>
      <c r="BG7" s="189" t="s">
        <v>19</v>
      </c>
      <c r="BH7" s="189"/>
      <c r="BI7" s="207" t="s">
        <v>111</v>
      </c>
      <c r="BJ7" s="204" t="s">
        <v>120</v>
      </c>
      <c r="BK7" s="222" t="s">
        <v>119</v>
      </c>
      <c r="BL7" s="223"/>
      <c r="BM7" s="223"/>
      <c r="BN7" s="223"/>
      <c r="BO7" s="223"/>
      <c r="BP7" s="223"/>
      <c r="BQ7" s="223"/>
      <c r="BR7" s="223"/>
      <c r="BS7" s="224"/>
      <c r="BT7" s="204" t="s">
        <v>121</v>
      </c>
      <c r="BU7" s="210" t="s">
        <v>135</v>
      </c>
      <c r="BV7" s="60"/>
      <c r="BW7" s="200" t="s">
        <v>132</v>
      </c>
      <c r="BX7" s="203" t="s">
        <v>32</v>
      </c>
      <c r="BY7" s="203" t="s">
        <v>33</v>
      </c>
      <c r="BZ7" s="203" t="s">
        <v>133</v>
      </c>
      <c r="CA7" s="203" t="s">
        <v>134</v>
      </c>
      <c r="CB7" s="89"/>
      <c r="CC7" s="188" t="s">
        <v>143</v>
      </c>
      <c r="CD7" s="188"/>
      <c r="CE7" s="188"/>
      <c r="CF7" s="188"/>
      <c r="CG7" s="188"/>
      <c r="CH7" s="188"/>
      <c r="CI7" s="188"/>
      <c r="CJ7" s="188"/>
      <c r="CK7" s="188"/>
      <c r="CL7" s="188"/>
      <c r="CM7" s="204" t="s">
        <v>39</v>
      </c>
      <c r="CN7" s="200" t="s">
        <v>23</v>
      </c>
      <c r="CO7" s="200" t="s">
        <v>25</v>
      </c>
      <c r="CP7" s="200" t="s">
        <v>24</v>
      </c>
      <c r="CQ7" s="200" t="s">
        <v>139</v>
      </c>
      <c r="CR7" s="200" t="s">
        <v>38</v>
      </c>
      <c r="CS7" s="189" t="s">
        <v>26</v>
      </c>
      <c r="CT7" s="190" t="s">
        <v>142</v>
      </c>
      <c r="CU7" s="193" t="s">
        <v>140</v>
      </c>
    </row>
    <row r="8" spans="1:99" s="2" customFormat="1" ht="28.25" customHeight="1">
      <c r="A8" s="231"/>
      <c r="B8" s="227"/>
      <c r="C8" s="205"/>
      <c r="D8" s="229"/>
      <c r="E8" s="196" t="s">
        <v>124</v>
      </c>
      <c r="F8" s="197" t="s">
        <v>126</v>
      </c>
      <c r="G8" s="199" t="s">
        <v>3</v>
      </c>
      <c r="H8" s="199" t="s">
        <v>4</v>
      </c>
      <c r="I8" s="199" t="s">
        <v>30</v>
      </c>
      <c r="J8" s="199" t="s">
        <v>5</v>
      </c>
      <c r="K8" s="197" t="s">
        <v>125</v>
      </c>
      <c r="L8" s="197" t="s">
        <v>189</v>
      </c>
      <c r="M8" s="196" t="s">
        <v>15</v>
      </c>
      <c r="N8" s="196"/>
      <c r="O8" s="196"/>
      <c r="P8" s="236" t="s">
        <v>76</v>
      </c>
      <c r="Q8" s="236"/>
      <c r="R8" s="236"/>
      <c r="S8" s="236"/>
      <c r="T8" s="236"/>
      <c r="U8" s="237" t="s">
        <v>77</v>
      </c>
      <c r="V8" s="237"/>
      <c r="W8" s="237"/>
      <c r="X8" s="237"/>
      <c r="Y8" s="237"/>
      <c r="Z8" s="237"/>
      <c r="AA8" s="238" t="s">
        <v>78</v>
      </c>
      <c r="AB8" s="238"/>
      <c r="AC8" s="188"/>
      <c r="AD8" s="189"/>
      <c r="AE8" s="189"/>
      <c r="AF8" s="187"/>
      <c r="AG8" s="187"/>
      <c r="AH8" s="187"/>
      <c r="AI8" s="187"/>
      <c r="AJ8" s="187"/>
      <c r="AK8" s="187"/>
      <c r="AL8" s="187"/>
      <c r="AM8" s="187"/>
      <c r="AN8" s="187"/>
      <c r="AO8" s="217"/>
      <c r="AP8" s="187"/>
      <c r="AQ8" s="187"/>
      <c r="AR8" s="188" t="s">
        <v>12</v>
      </c>
      <c r="AS8" s="207" t="s">
        <v>34</v>
      </c>
      <c r="AT8" s="188" t="s">
        <v>13</v>
      </c>
      <c r="AU8" s="188" t="s">
        <v>130</v>
      </c>
      <c r="AV8" s="188" t="s">
        <v>131</v>
      </c>
      <c r="AW8" s="188" t="s">
        <v>127</v>
      </c>
      <c r="AX8" s="219" t="s">
        <v>128</v>
      </c>
      <c r="AY8" s="220"/>
      <c r="AZ8" s="220"/>
      <c r="BA8" s="221"/>
      <c r="BB8" s="219" t="s">
        <v>129</v>
      </c>
      <c r="BC8" s="220"/>
      <c r="BD8" s="220"/>
      <c r="BE8" s="221"/>
      <c r="BF8" s="64"/>
      <c r="BG8" s="189"/>
      <c r="BH8" s="189"/>
      <c r="BI8" s="208"/>
      <c r="BJ8" s="205"/>
      <c r="BK8" s="188" t="s">
        <v>171</v>
      </c>
      <c r="BL8" s="213" t="s">
        <v>117</v>
      </c>
      <c r="BM8" s="214"/>
      <c r="BN8" s="214"/>
      <c r="BO8" s="214"/>
      <c r="BP8" s="214"/>
      <c r="BQ8" s="215"/>
      <c r="BR8" s="216" t="s">
        <v>118</v>
      </c>
      <c r="BS8" s="216"/>
      <c r="BT8" s="205"/>
      <c r="BU8" s="211"/>
      <c r="BV8" s="60"/>
      <c r="BW8" s="201"/>
      <c r="BX8" s="203"/>
      <c r="BY8" s="203"/>
      <c r="BZ8" s="203"/>
      <c r="CA8" s="203"/>
      <c r="CB8" s="89"/>
      <c r="CC8" s="188"/>
      <c r="CD8" s="188"/>
      <c r="CE8" s="188"/>
      <c r="CF8" s="188"/>
      <c r="CG8" s="188"/>
      <c r="CH8" s="188"/>
      <c r="CI8" s="188"/>
      <c r="CJ8" s="188"/>
      <c r="CK8" s="188"/>
      <c r="CL8" s="188"/>
      <c r="CM8" s="205"/>
      <c r="CN8" s="201"/>
      <c r="CO8" s="201"/>
      <c r="CP8" s="201"/>
      <c r="CQ8" s="201"/>
      <c r="CR8" s="201"/>
      <c r="CS8" s="189"/>
      <c r="CT8" s="191"/>
      <c r="CU8" s="194"/>
    </row>
    <row r="9" spans="1:99" s="2" customFormat="1" ht="92" customHeight="1">
      <c r="A9" s="232"/>
      <c r="B9" s="228"/>
      <c r="C9" s="206"/>
      <c r="D9" s="229"/>
      <c r="E9" s="196"/>
      <c r="F9" s="198"/>
      <c r="G9" s="199"/>
      <c r="H9" s="199"/>
      <c r="I9" s="199"/>
      <c r="J9" s="199"/>
      <c r="K9" s="198"/>
      <c r="L9" s="198"/>
      <c r="M9" s="55" t="s">
        <v>14</v>
      </c>
      <c r="N9" s="55" t="s">
        <v>16</v>
      </c>
      <c r="O9" s="55" t="s">
        <v>40</v>
      </c>
      <c r="P9" s="102" t="s">
        <v>58</v>
      </c>
      <c r="Q9" s="55" t="s">
        <v>61</v>
      </c>
      <c r="R9" s="55" t="s">
        <v>69</v>
      </c>
      <c r="S9" s="55" t="s">
        <v>59</v>
      </c>
      <c r="T9" s="55" t="s">
        <v>60</v>
      </c>
      <c r="U9" s="103" t="s">
        <v>41</v>
      </c>
      <c r="V9" s="55" t="s">
        <v>42</v>
      </c>
      <c r="W9" s="55" t="s">
        <v>43</v>
      </c>
      <c r="X9" s="55" t="s">
        <v>44</v>
      </c>
      <c r="Y9" s="55" t="s">
        <v>45</v>
      </c>
      <c r="Z9" s="63" t="s">
        <v>27</v>
      </c>
      <c r="AA9" s="238"/>
      <c r="AB9" s="238"/>
      <c r="AC9" s="188"/>
      <c r="AD9" s="189"/>
      <c r="AE9" s="189"/>
      <c r="AF9" s="187"/>
      <c r="AG9" s="187"/>
      <c r="AH9" s="187"/>
      <c r="AI9" s="187"/>
      <c r="AJ9" s="187"/>
      <c r="AK9" s="187"/>
      <c r="AL9" s="187"/>
      <c r="AM9" s="187"/>
      <c r="AN9" s="187"/>
      <c r="AO9" s="217"/>
      <c r="AP9" s="187"/>
      <c r="AQ9" s="187"/>
      <c r="AR9" s="188"/>
      <c r="AS9" s="209"/>
      <c r="AT9" s="188"/>
      <c r="AU9" s="188"/>
      <c r="AV9" s="188"/>
      <c r="AW9" s="188"/>
      <c r="AX9" s="61" t="s">
        <v>71</v>
      </c>
      <c r="AY9" s="61" t="s">
        <v>75</v>
      </c>
      <c r="AZ9" s="61" t="s">
        <v>72</v>
      </c>
      <c r="BA9" s="61" t="s">
        <v>45</v>
      </c>
      <c r="BB9" s="61" t="s">
        <v>74</v>
      </c>
      <c r="BC9" s="61" t="s">
        <v>73</v>
      </c>
      <c r="BD9" s="61" t="s">
        <v>109</v>
      </c>
      <c r="BE9" s="61" t="s">
        <v>45</v>
      </c>
      <c r="BF9" s="61" t="s">
        <v>102</v>
      </c>
      <c r="BG9" s="189"/>
      <c r="BH9" s="189"/>
      <c r="BI9" s="209"/>
      <c r="BJ9" s="206"/>
      <c r="BK9" s="188"/>
      <c r="BL9" s="61" t="s">
        <v>116</v>
      </c>
      <c r="BM9" s="62" t="s">
        <v>113</v>
      </c>
      <c r="BN9" s="61" t="s">
        <v>115</v>
      </c>
      <c r="BO9" s="61" t="s">
        <v>115</v>
      </c>
      <c r="BP9" s="62" t="s">
        <v>114</v>
      </c>
      <c r="BQ9" s="61" t="s">
        <v>116</v>
      </c>
      <c r="BR9" s="65" t="s">
        <v>113</v>
      </c>
      <c r="BS9" s="65" t="s">
        <v>114</v>
      </c>
      <c r="BT9" s="206"/>
      <c r="BU9" s="212"/>
      <c r="BV9" s="60"/>
      <c r="BW9" s="202"/>
      <c r="BX9" s="203"/>
      <c r="BY9" s="203"/>
      <c r="BZ9" s="203"/>
      <c r="CA9" s="203"/>
      <c r="CB9" s="89"/>
      <c r="CC9" s="81" t="s">
        <v>144</v>
      </c>
      <c r="CD9" s="81" t="s">
        <v>145</v>
      </c>
      <c r="CE9" s="81" t="s">
        <v>146</v>
      </c>
      <c r="CF9" s="81" t="s">
        <v>152</v>
      </c>
      <c r="CG9" s="81" t="s">
        <v>147</v>
      </c>
      <c r="CH9" s="81" t="s">
        <v>148</v>
      </c>
      <c r="CI9" s="81" t="s">
        <v>155</v>
      </c>
      <c r="CJ9" s="81" t="s">
        <v>149</v>
      </c>
      <c r="CK9" s="81" t="s">
        <v>150</v>
      </c>
      <c r="CL9" s="81" t="s">
        <v>151</v>
      </c>
      <c r="CM9" s="206"/>
      <c r="CN9" s="202"/>
      <c r="CO9" s="202"/>
      <c r="CP9" s="202"/>
      <c r="CQ9" s="202"/>
      <c r="CR9" s="202"/>
      <c r="CS9" s="189"/>
      <c r="CT9" s="192"/>
      <c r="CU9" s="195"/>
    </row>
    <row r="10" spans="1:99" s="9" customFormat="1" ht="6" customHeight="1">
      <c r="B10" s="9">
        <v>1</v>
      </c>
      <c r="C10" s="9">
        <v>2</v>
      </c>
      <c r="D10" s="9">
        <v>4</v>
      </c>
      <c r="E10" s="9">
        <v>5</v>
      </c>
      <c r="F10" s="9">
        <v>6</v>
      </c>
      <c r="G10" s="9">
        <v>7</v>
      </c>
      <c r="H10" s="9">
        <v>8</v>
      </c>
      <c r="I10" s="9">
        <v>9</v>
      </c>
      <c r="J10" s="9">
        <v>10</v>
      </c>
      <c r="L10" s="9">
        <v>14</v>
      </c>
      <c r="M10" s="9">
        <v>12</v>
      </c>
      <c r="N10" s="9">
        <v>13</v>
      </c>
      <c r="Q10" s="9">
        <v>15</v>
      </c>
      <c r="Z10" s="9">
        <v>16</v>
      </c>
      <c r="AA10" s="11">
        <v>17</v>
      </c>
      <c r="AB10" s="14">
        <v>18</v>
      </c>
      <c r="AC10" s="9">
        <v>22</v>
      </c>
      <c r="AD10" s="11">
        <v>23</v>
      </c>
      <c r="AE10" s="9">
        <v>24</v>
      </c>
      <c r="AR10" s="9">
        <v>35</v>
      </c>
      <c r="AS10" s="9">
        <v>36</v>
      </c>
      <c r="AT10" s="9">
        <v>37</v>
      </c>
      <c r="AU10" s="9">
        <v>38</v>
      </c>
      <c r="AV10" s="9">
        <v>39</v>
      </c>
      <c r="AW10" s="9">
        <v>40</v>
      </c>
      <c r="AX10" s="9">
        <v>25</v>
      </c>
      <c r="AY10" s="9">
        <v>26</v>
      </c>
      <c r="AZ10" s="9">
        <v>27</v>
      </c>
      <c r="BA10" s="9">
        <v>28</v>
      </c>
      <c r="BB10" s="9">
        <v>29</v>
      </c>
      <c r="BD10" s="9">
        <v>30</v>
      </c>
      <c r="BE10" s="9">
        <v>32</v>
      </c>
      <c r="BI10" s="9">
        <v>19</v>
      </c>
      <c r="BL10" s="29"/>
      <c r="BM10" s="29"/>
      <c r="BN10" s="29"/>
      <c r="BO10" s="29"/>
      <c r="BP10" s="29"/>
      <c r="BQ10" s="29"/>
      <c r="BR10" s="29"/>
      <c r="BS10" s="29"/>
      <c r="BU10" s="90">
        <v>53</v>
      </c>
      <c r="BW10" s="9">
        <v>49</v>
      </c>
      <c r="BX10" s="9">
        <v>50</v>
      </c>
      <c r="BY10" s="9">
        <v>51</v>
      </c>
      <c r="CA10" s="9">
        <v>52</v>
      </c>
      <c r="CB10" s="90"/>
      <c r="CM10" s="9">
        <v>55</v>
      </c>
      <c r="CN10" s="9">
        <v>56</v>
      </c>
      <c r="CO10" s="9">
        <v>57</v>
      </c>
      <c r="CP10" s="9">
        <v>58</v>
      </c>
      <c r="CQ10" s="9">
        <v>59</v>
      </c>
      <c r="CR10" s="9">
        <v>60</v>
      </c>
      <c r="CS10" s="9">
        <v>61</v>
      </c>
      <c r="CT10" s="9">
        <v>62</v>
      </c>
      <c r="CU10" s="9">
        <v>62</v>
      </c>
    </row>
    <row r="11" spans="1:99" s="42" customFormat="1" ht="75" hidden="1" customHeight="1">
      <c r="A11" s="30"/>
      <c r="B11" s="30" t="s">
        <v>49</v>
      </c>
      <c r="C11" s="30" t="s">
        <v>50</v>
      </c>
      <c r="D11" s="30" t="s">
        <v>55</v>
      </c>
      <c r="E11" s="31" t="s">
        <v>51</v>
      </c>
      <c r="F11" s="32" t="s">
        <v>85</v>
      </c>
      <c r="G11" s="31"/>
      <c r="H11" s="31" t="s">
        <v>53</v>
      </c>
      <c r="I11" s="31"/>
      <c r="J11" s="31"/>
      <c r="K11" s="33" t="s">
        <v>47</v>
      </c>
      <c r="L11" s="34" t="s">
        <v>80</v>
      </c>
      <c r="M11" s="33" t="s">
        <v>52</v>
      </c>
      <c r="N11" s="33"/>
      <c r="O11" s="33"/>
      <c r="P11" s="35">
        <v>5000001</v>
      </c>
      <c r="Q11" s="93">
        <f>IF(P11&lt;$X$4,1,IF(P11&lt;$X$5,2,3))</f>
        <v>2</v>
      </c>
      <c r="R11" s="94">
        <v>1</v>
      </c>
      <c r="S11" s="94">
        <f>+Q11+R11</f>
        <v>3</v>
      </c>
      <c r="T11" s="36" t="str">
        <f>IF(S11&lt;2,"BAJO",IF(S11&lt;3,"MEDIO","ALTO"))</f>
        <v>ALTO</v>
      </c>
      <c r="U11" s="33">
        <v>1</v>
      </c>
      <c r="V11" s="33">
        <v>0</v>
      </c>
      <c r="W11" s="33">
        <v>0</v>
      </c>
      <c r="X11" s="33">
        <v>1</v>
      </c>
      <c r="Y11" s="33">
        <f>SUM(U11:X11)</f>
        <v>2</v>
      </c>
      <c r="Z11" s="36" t="str">
        <f>IF(Y11&lt;2,"BAJO",IF(Y11&lt;3,"MEDIO","ALTO"))</f>
        <v>MEDIO</v>
      </c>
      <c r="AA11" s="36">
        <v>6</v>
      </c>
      <c r="AB11" s="36" t="str">
        <f>IF(AA11&lt;=2,"BAJO",IF(AA11&lt;=4,"MEDIO",IF(AA11&lt;=8,"ALTO","EXTREMO")))</f>
        <v>ALTO</v>
      </c>
      <c r="AC11" s="31" t="s">
        <v>67</v>
      </c>
      <c r="AD11" s="43" t="s">
        <v>70</v>
      </c>
      <c r="AE11" s="44" t="s">
        <v>81</v>
      </c>
      <c r="AF11" s="44" t="s">
        <v>52</v>
      </c>
      <c r="AG11" s="44"/>
      <c r="AH11" s="44" t="s">
        <v>52</v>
      </c>
      <c r="AI11" s="44"/>
      <c r="AJ11" s="44"/>
      <c r="AK11" s="44" t="s">
        <v>52</v>
      </c>
      <c r="AL11" s="44" t="s">
        <v>52</v>
      </c>
      <c r="AM11" s="44"/>
      <c r="AN11" s="44"/>
      <c r="AO11" s="44"/>
      <c r="AP11" s="44"/>
      <c r="AQ11" s="44"/>
      <c r="AR11" s="45" t="s">
        <v>82</v>
      </c>
      <c r="AS11" s="45" t="s">
        <v>54</v>
      </c>
      <c r="AT11" s="45" t="s">
        <v>83</v>
      </c>
      <c r="AU11" s="45"/>
      <c r="AV11" s="45"/>
      <c r="AW11" s="45" t="s">
        <v>84</v>
      </c>
      <c r="AX11" s="43">
        <v>0</v>
      </c>
      <c r="AY11" s="43">
        <v>0</v>
      </c>
      <c r="AZ11" s="43">
        <v>0</v>
      </c>
      <c r="BA11" s="37">
        <v>1</v>
      </c>
      <c r="BB11" s="43">
        <v>1</v>
      </c>
      <c r="BC11" s="43"/>
      <c r="BD11" s="43">
        <v>1</v>
      </c>
      <c r="BE11" s="37">
        <f>SUM(BB11:BD11)</f>
        <v>2</v>
      </c>
      <c r="BF11" s="36">
        <f>+BE11*BA11</f>
        <v>2</v>
      </c>
      <c r="BG11" s="36">
        <f>+AA11-BF11</f>
        <v>4</v>
      </c>
      <c r="BH11" s="36" t="str">
        <f>IF(BG11&lt;=2,"BAJO",IF(BG11&lt;=4,"MEDIO",IF(BG11&lt;=6,"ALTO","EXTREMO")))</f>
        <v>MEDIO</v>
      </c>
      <c r="BI11" s="49"/>
      <c r="BJ11" s="49"/>
      <c r="BK11" s="49"/>
      <c r="BL11" s="58"/>
      <c r="BM11" s="58"/>
      <c r="BN11" s="58"/>
      <c r="BO11" s="58"/>
      <c r="BP11" s="58"/>
      <c r="BQ11" s="58"/>
      <c r="BR11" s="58"/>
      <c r="BS11" s="58"/>
      <c r="BT11" s="49"/>
      <c r="BU11" s="97" t="s">
        <v>57</v>
      </c>
      <c r="BV11" s="52"/>
      <c r="BW11" s="38" t="s">
        <v>56</v>
      </c>
      <c r="BX11" s="39">
        <v>43900</v>
      </c>
      <c r="BY11" s="39">
        <v>44175</v>
      </c>
      <c r="BZ11" s="40">
        <f ca="1">NOW()</f>
        <v>45995.941778935186</v>
      </c>
      <c r="CA11" s="41" t="str">
        <f ca="1">IF(BZ11&gt;BY11,"revisar","en tiempo")</f>
        <v>revisar</v>
      </c>
      <c r="CB11" s="91"/>
      <c r="CC11" s="70"/>
      <c r="CD11" s="70"/>
      <c r="CE11" s="70"/>
      <c r="CF11" s="70"/>
      <c r="CG11" s="70"/>
      <c r="CH11" s="70"/>
      <c r="CI11" s="70"/>
      <c r="CJ11" s="70"/>
      <c r="CK11" s="70"/>
      <c r="CL11" s="70"/>
      <c r="CM11" s="47"/>
      <c r="CN11" s="46">
        <v>1</v>
      </c>
      <c r="CO11" s="46"/>
      <c r="CP11" s="46"/>
      <c r="CQ11" s="46"/>
      <c r="CR11" s="46"/>
      <c r="CS11" s="46"/>
      <c r="CT11" s="31" t="s">
        <v>79</v>
      </c>
      <c r="CU11" s="31" t="s">
        <v>79</v>
      </c>
    </row>
    <row r="12" spans="1:99" s="117" customFormat="1" ht="84.75" customHeight="1">
      <c r="A12" s="181" t="s">
        <v>207</v>
      </c>
      <c r="B12" s="177" t="s">
        <v>177</v>
      </c>
      <c r="C12" s="177" t="s">
        <v>178</v>
      </c>
      <c r="D12" s="180" t="s">
        <v>181</v>
      </c>
      <c r="E12" s="184" t="s">
        <v>51</v>
      </c>
      <c r="F12" s="180" t="s">
        <v>208</v>
      </c>
      <c r="G12" s="184"/>
      <c r="H12" s="184" t="s">
        <v>53</v>
      </c>
      <c r="I12" s="184"/>
      <c r="J12" s="184"/>
      <c r="K12" s="155" t="s">
        <v>103</v>
      </c>
      <c r="L12" s="186" t="s">
        <v>209</v>
      </c>
      <c r="M12" s="155" t="s">
        <v>52</v>
      </c>
      <c r="N12" s="155" t="s">
        <v>52</v>
      </c>
      <c r="O12" s="155"/>
      <c r="P12" s="185">
        <v>6000000</v>
      </c>
      <c r="Q12" s="149">
        <f>IF(P12&lt;$X$4,1,IF(P12&lt;$X$5,2,3))</f>
        <v>2</v>
      </c>
      <c r="R12" s="155">
        <v>1</v>
      </c>
      <c r="S12" s="148">
        <f>+IF(Q12+R12&gt;3,3,Q12+R12)</f>
        <v>3</v>
      </c>
      <c r="T12" s="149" t="str">
        <f>IF(S12&lt;2,"BAJO",IF(S12&lt;3,"MEDIO","ALTO"))</f>
        <v>ALTO</v>
      </c>
      <c r="U12" s="155">
        <v>1</v>
      </c>
      <c r="V12" s="155">
        <v>1</v>
      </c>
      <c r="W12" s="155">
        <v>1</v>
      </c>
      <c r="X12" s="155">
        <v>1</v>
      </c>
      <c r="Y12" s="148">
        <f>+IF(U12+V12+W12+X12&gt;3,3,U12+V12+W12+X12)</f>
        <v>3</v>
      </c>
      <c r="Z12" s="149" t="str">
        <f>IF(Y12&lt;2,"BAJO",IF(Y12&lt;3,"MEDIO","ALTO"))</f>
        <v>ALTO</v>
      </c>
      <c r="AA12" s="149">
        <f>+S12*Y12</f>
        <v>9</v>
      </c>
      <c r="AB12" s="150" t="str">
        <f>IF(AA12&lt;=2,"BAJO",IF(AA12&lt;=4,"MEDIO",IF(AA12&lt;=6,"ALTO","EXTREMO")))</f>
        <v>EXTREMO</v>
      </c>
      <c r="AC12" s="151" t="s">
        <v>67</v>
      </c>
      <c r="AD12" s="109" t="s">
        <v>192</v>
      </c>
      <c r="AE12" s="110" t="s">
        <v>182</v>
      </c>
      <c r="AF12" s="111" t="s">
        <v>48</v>
      </c>
      <c r="AG12" s="111"/>
      <c r="AH12" s="111" t="s">
        <v>48</v>
      </c>
      <c r="AI12" s="111"/>
      <c r="AJ12" s="111"/>
      <c r="AK12" s="111" t="s">
        <v>48</v>
      </c>
      <c r="AL12" s="111"/>
      <c r="AM12" s="111"/>
      <c r="AN12" s="111" t="s">
        <v>48</v>
      </c>
      <c r="AO12" s="111"/>
      <c r="AP12" s="111"/>
      <c r="AQ12" s="111"/>
      <c r="AR12" s="112"/>
      <c r="AS12" s="112"/>
      <c r="AT12" s="112"/>
      <c r="AU12" s="112"/>
      <c r="AV12" s="112"/>
      <c r="AW12" s="112"/>
      <c r="AX12" s="113"/>
      <c r="AY12" s="111"/>
      <c r="AZ12" s="111"/>
      <c r="BA12" s="154">
        <f>IF(SUM(AX12:AZ19)&gt;3,3,SUM(AX12:AZ19))</f>
        <v>3</v>
      </c>
      <c r="BB12" s="109">
        <v>1</v>
      </c>
      <c r="BC12" s="109"/>
      <c r="BD12" s="109">
        <v>1</v>
      </c>
      <c r="BE12" s="154">
        <f>IF(SUM(BB12:BD19)&gt;3,3,SUM(BB12:BD19))</f>
        <v>3</v>
      </c>
      <c r="BF12" s="149">
        <v>6</v>
      </c>
      <c r="BG12" s="149">
        <f>+AA12-BF12</f>
        <v>3</v>
      </c>
      <c r="BH12" s="149" t="str">
        <f>IF(BG12&lt;2,"BAJO",IF(BG12&lt;=4,"MEDIO",IF(BG12&lt;=6,"ALTO","EXTREMO")))</f>
        <v>MEDIO</v>
      </c>
      <c r="BI12" s="124" t="s">
        <v>110</v>
      </c>
      <c r="BJ12" s="124" t="s">
        <v>174</v>
      </c>
      <c r="BK12" s="142" t="s">
        <v>183</v>
      </c>
      <c r="BL12" s="168">
        <v>0.96</v>
      </c>
      <c r="BM12" s="142" t="s">
        <v>184</v>
      </c>
      <c r="BN12" s="168">
        <v>0.98</v>
      </c>
      <c r="BO12" s="142"/>
      <c r="BP12" s="142"/>
      <c r="BQ12" s="142"/>
      <c r="BR12" s="174">
        <v>0.95</v>
      </c>
      <c r="BS12" s="124"/>
      <c r="BT12" s="124" t="s">
        <v>67</v>
      </c>
      <c r="BU12" s="114" t="s">
        <v>105</v>
      </c>
      <c r="BV12" s="171"/>
      <c r="BW12" s="172" t="s">
        <v>138</v>
      </c>
      <c r="BX12" s="167" t="s">
        <v>185</v>
      </c>
      <c r="BY12" s="167" t="s">
        <v>186</v>
      </c>
      <c r="BZ12" s="167">
        <f ca="1">NOW()</f>
        <v>45995.941778935186</v>
      </c>
      <c r="CA12" s="167" t="str">
        <f ca="1">IF(BZ12&gt;BY12,"Revisar","En tiempo")</f>
        <v>En tiempo</v>
      </c>
      <c r="CB12" s="115"/>
      <c r="CC12" s="114"/>
      <c r="CD12" s="114"/>
      <c r="CE12" s="114"/>
      <c r="CF12" s="114"/>
      <c r="CG12" s="114"/>
      <c r="CH12" s="114"/>
      <c r="CI12" s="114"/>
      <c r="CJ12" s="114"/>
      <c r="CK12" s="114"/>
      <c r="CL12" s="114"/>
      <c r="CM12" s="116"/>
      <c r="CN12" s="114">
        <v>1</v>
      </c>
      <c r="CO12" s="114"/>
      <c r="CP12" s="114"/>
      <c r="CQ12" s="114"/>
      <c r="CR12" s="114"/>
      <c r="CS12" s="108" t="s">
        <v>141</v>
      </c>
      <c r="CT12" s="114"/>
      <c r="CU12" s="114"/>
    </row>
    <row r="13" spans="1:99" s="117" customFormat="1" ht="64">
      <c r="A13" s="182"/>
      <c r="B13" s="178"/>
      <c r="C13" s="178"/>
      <c r="D13" s="180"/>
      <c r="E13" s="184"/>
      <c r="F13" s="180"/>
      <c r="G13" s="184"/>
      <c r="H13" s="184"/>
      <c r="I13" s="184"/>
      <c r="J13" s="184"/>
      <c r="K13" s="155"/>
      <c r="L13" s="186"/>
      <c r="M13" s="155"/>
      <c r="N13" s="155"/>
      <c r="O13" s="155"/>
      <c r="P13" s="185"/>
      <c r="Q13" s="149"/>
      <c r="R13" s="155"/>
      <c r="S13" s="148"/>
      <c r="T13" s="149"/>
      <c r="U13" s="155"/>
      <c r="V13" s="155"/>
      <c r="W13" s="155"/>
      <c r="X13" s="155"/>
      <c r="Y13" s="148"/>
      <c r="Z13" s="149"/>
      <c r="AA13" s="149"/>
      <c r="AB13" s="150"/>
      <c r="AC13" s="152"/>
      <c r="AD13" s="109" t="s">
        <v>193</v>
      </c>
      <c r="AE13" s="110" t="s">
        <v>210</v>
      </c>
      <c r="AF13" s="111"/>
      <c r="AG13" s="111" t="s">
        <v>52</v>
      </c>
      <c r="AH13" s="111"/>
      <c r="AI13" s="111"/>
      <c r="AJ13" s="111"/>
      <c r="AK13" s="111"/>
      <c r="AL13" s="111"/>
      <c r="AM13" s="111" t="s">
        <v>52</v>
      </c>
      <c r="AN13" s="111"/>
      <c r="AO13" s="111" t="s">
        <v>52</v>
      </c>
      <c r="AP13" s="111"/>
      <c r="AQ13" s="111"/>
      <c r="AR13" s="112"/>
      <c r="AS13" s="112"/>
      <c r="AT13" s="112"/>
      <c r="AU13" s="112"/>
      <c r="AV13" s="112"/>
      <c r="AW13" s="112"/>
      <c r="AX13" s="111">
        <v>2</v>
      </c>
      <c r="AY13" s="111">
        <v>1</v>
      </c>
      <c r="AZ13" s="111"/>
      <c r="BA13" s="154"/>
      <c r="BB13" s="109">
        <v>1</v>
      </c>
      <c r="BC13" s="109">
        <v>1</v>
      </c>
      <c r="BD13" s="109">
        <v>1</v>
      </c>
      <c r="BE13" s="154"/>
      <c r="BF13" s="149"/>
      <c r="BG13" s="149"/>
      <c r="BH13" s="149"/>
      <c r="BI13" s="125"/>
      <c r="BJ13" s="125"/>
      <c r="BK13" s="143"/>
      <c r="BL13" s="169"/>
      <c r="BM13" s="143"/>
      <c r="BN13" s="169"/>
      <c r="BO13" s="143"/>
      <c r="BP13" s="143"/>
      <c r="BQ13" s="143"/>
      <c r="BR13" s="175"/>
      <c r="BS13" s="125"/>
      <c r="BT13" s="125"/>
      <c r="BU13" s="114" t="s">
        <v>105</v>
      </c>
      <c r="BV13" s="171"/>
      <c r="BW13" s="173"/>
      <c r="BX13" s="167"/>
      <c r="BY13" s="167"/>
      <c r="BZ13" s="167"/>
      <c r="CA13" s="167"/>
      <c r="CB13" s="115"/>
      <c r="CC13" s="114"/>
      <c r="CD13" s="114"/>
      <c r="CE13" s="114"/>
      <c r="CF13" s="114"/>
      <c r="CG13" s="114"/>
      <c r="CH13" s="114"/>
      <c r="CI13" s="114"/>
      <c r="CJ13" s="114"/>
      <c r="CK13" s="114"/>
      <c r="CL13" s="114"/>
      <c r="CM13" s="116"/>
      <c r="CN13" s="114"/>
      <c r="CO13" s="114"/>
      <c r="CP13" s="114"/>
      <c r="CQ13" s="114"/>
      <c r="CR13" s="114"/>
      <c r="CS13" s="108" t="s">
        <v>141</v>
      </c>
      <c r="CT13" s="114"/>
      <c r="CU13" s="114"/>
    </row>
    <row r="14" spans="1:99" s="117" customFormat="1" ht="11" customHeight="1">
      <c r="A14" s="182"/>
      <c r="B14" s="178"/>
      <c r="C14" s="178"/>
      <c r="D14" s="180"/>
      <c r="E14" s="184"/>
      <c r="F14" s="180"/>
      <c r="G14" s="184"/>
      <c r="H14" s="184"/>
      <c r="I14" s="184"/>
      <c r="J14" s="184"/>
      <c r="K14" s="155"/>
      <c r="L14" s="186"/>
      <c r="M14" s="155"/>
      <c r="N14" s="155"/>
      <c r="O14" s="155"/>
      <c r="P14" s="185"/>
      <c r="Q14" s="149"/>
      <c r="R14" s="155"/>
      <c r="S14" s="148"/>
      <c r="T14" s="149"/>
      <c r="U14" s="155"/>
      <c r="V14" s="155"/>
      <c r="W14" s="155"/>
      <c r="X14" s="155"/>
      <c r="Y14" s="148"/>
      <c r="Z14" s="149"/>
      <c r="AA14" s="149"/>
      <c r="AB14" s="150"/>
      <c r="AC14" s="152"/>
      <c r="AD14" s="109"/>
      <c r="AE14" s="118"/>
      <c r="AF14" s="111"/>
      <c r="AG14" s="111"/>
      <c r="AH14" s="111"/>
      <c r="AI14" s="111"/>
      <c r="AJ14" s="111"/>
      <c r="AK14" s="111"/>
      <c r="AL14" s="111"/>
      <c r="AM14" s="111"/>
      <c r="AN14" s="111"/>
      <c r="AO14" s="111"/>
      <c r="AP14" s="111"/>
      <c r="AQ14" s="111"/>
      <c r="AR14" s="112"/>
      <c r="AS14" s="112"/>
      <c r="AT14" s="112"/>
      <c r="AU14" s="112"/>
      <c r="AV14" s="112"/>
      <c r="AW14" s="112"/>
      <c r="AX14" s="111"/>
      <c r="AY14" s="111"/>
      <c r="AZ14" s="111"/>
      <c r="BA14" s="154"/>
      <c r="BB14" s="109"/>
      <c r="BC14" s="109"/>
      <c r="BD14" s="109"/>
      <c r="BE14" s="154"/>
      <c r="BF14" s="149"/>
      <c r="BG14" s="149"/>
      <c r="BH14" s="149"/>
      <c r="BI14" s="125"/>
      <c r="BJ14" s="125"/>
      <c r="BK14" s="143"/>
      <c r="BL14" s="169"/>
      <c r="BM14" s="143"/>
      <c r="BN14" s="169"/>
      <c r="BO14" s="143"/>
      <c r="BP14" s="143"/>
      <c r="BQ14" s="143"/>
      <c r="BR14" s="175"/>
      <c r="BS14" s="125"/>
      <c r="BT14" s="125"/>
      <c r="BU14" s="114" t="s">
        <v>105</v>
      </c>
      <c r="BV14" s="171"/>
      <c r="BW14" s="173"/>
      <c r="BX14" s="167"/>
      <c r="BY14" s="167"/>
      <c r="BZ14" s="167"/>
      <c r="CA14" s="167"/>
      <c r="CB14" s="115"/>
      <c r="CC14" s="114"/>
      <c r="CD14" s="114"/>
      <c r="CE14" s="114"/>
      <c r="CF14" s="114"/>
      <c r="CG14" s="114"/>
      <c r="CH14" s="114"/>
      <c r="CI14" s="114"/>
      <c r="CJ14" s="114"/>
      <c r="CK14" s="114"/>
      <c r="CL14" s="114"/>
      <c r="CM14" s="116"/>
      <c r="CN14" s="114"/>
      <c r="CO14" s="114"/>
      <c r="CP14" s="114"/>
      <c r="CQ14" s="114"/>
      <c r="CR14" s="114"/>
      <c r="CS14" s="108" t="s">
        <v>141</v>
      </c>
      <c r="CT14" s="114"/>
      <c r="CU14" s="114"/>
    </row>
    <row r="15" spans="1:99" s="117" customFormat="1" ht="11" customHeight="1">
      <c r="A15" s="182"/>
      <c r="B15" s="178"/>
      <c r="C15" s="178"/>
      <c r="D15" s="180"/>
      <c r="E15" s="184"/>
      <c r="F15" s="180"/>
      <c r="G15" s="184"/>
      <c r="H15" s="184"/>
      <c r="I15" s="184"/>
      <c r="J15" s="184"/>
      <c r="K15" s="155"/>
      <c r="L15" s="186"/>
      <c r="M15" s="155"/>
      <c r="N15" s="155"/>
      <c r="O15" s="155"/>
      <c r="P15" s="185"/>
      <c r="Q15" s="149"/>
      <c r="R15" s="155"/>
      <c r="S15" s="148"/>
      <c r="T15" s="149"/>
      <c r="U15" s="155"/>
      <c r="V15" s="155"/>
      <c r="W15" s="155"/>
      <c r="X15" s="155"/>
      <c r="Y15" s="148"/>
      <c r="Z15" s="149"/>
      <c r="AA15" s="149"/>
      <c r="AB15" s="150"/>
      <c r="AC15" s="152"/>
      <c r="AD15" s="109"/>
      <c r="AE15" s="118"/>
      <c r="AF15" s="111"/>
      <c r="AG15" s="111"/>
      <c r="AH15" s="111"/>
      <c r="AI15" s="111"/>
      <c r="AJ15" s="111"/>
      <c r="AK15" s="111"/>
      <c r="AL15" s="111"/>
      <c r="AM15" s="111"/>
      <c r="AN15" s="111"/>
      <c r="AO15" s="111"/>
      <c r="AP15" s="111"/>
      <c r="AQ15" s="111"/>
      <c r="AR15" s="119"/>
      <c r="AS15" s="112"/>
      <c r="AT15" s="112"/>
      <c r="AU15" s="112"/>
      <c r="AV15" s="112"/>
      <c r="AW15" s="112"/>
      <c r="AX15" s="111"/>
      <c r="AY15" s="111"/>
      <c r="AZ15" s="111"/>
      <c r="BA15" s="154"/>
      <c r="BB15" s="109"/>
      <c r="BC15" s="109"/>
      <c r="BD15" s="109"/>
      <c r="BE15" s="154"/>
      <c r="BF15" s="149"/>
      <c r="BG15" s="149"/>
      <c r="BH15" s="149"/>
      <c r="BI15" s="125"/>
      <c r="BJ15" s="125"/>
      <c r="BK15" s="143"/>
      <c r="BL15" s="169"/>
      <c r="BM15" s="143"/>
      <c r="BN15" s="169"/>
      <c r="BO15" s="143"/>
      <c r="BP15" s="143"/>
      <c r="BQ15" s="143"/>
      <c r="BR15" s="175"/>
      <c r="BS15" s="125"/>
      <c r="BT15" s="125"/>
      <c r="BU15" s="114" t="s">
        <v>105</v>
      </c>
      <c r="BV15" s="171"/>
      <c r="BW15" s="173"/>
      <c r="BX15" s="167"/>
      <c r="BY15" s="167"/>
      <c r="BZ15" s="167"/>
      <c r="CA15" s="167"/>
      <c r="CB15" s="115"/>
      <c r="CC15" s="114"/>
      <c r="CD15" s="114"/>
      <c r="CE15" s="114"/>
      <c r="CF15" s="114"/>
      <c r="CG15" s="114"/>
      <c r="CH15" s="114"/>
      <c r="CI15" s="114"/>
      <c r="CJ15" s="114"/>
      <c r="CK15" s="114"/>
      <c r="CL15" s="114"/>
      <c r="CM15" s="116"/>
      <c r="CN15" s="114"/>
      <c r="CO15" s="114"/>
      <c r="CP15" s="114"/>
      <c r="CQ15" s="114"/>
      <c r="CR15" s="114"/>
      <c r="CS15" s="108" t="s">
        <v>141</v>
      </c>
      <c r="CT15" s="114"/>
      <c r="CU15" s="114"/>
    </row>
    <row r="16" spans="1:99" s="117" customFormat="1" ht="28.25" customHeight="1">
      <c r="A16" s="182"/>
      <c r="B16" s="178"/>
      <c r="C16" s="178"/>
      <c r="D16" s="180"/>
      <c r="E16" s="184"/>
      <c r="F16" s="180"/>
      <c r="G16" s="184"/>
      <c r="H16" s="184"/>
      <c r="I16" s="184"/>
      <c r="J16" s="184"/>
      <c r="K16" s="155"/>
      <c r="L16" s="186"/>
      <c r="M16" s="155"/>
      <c r="N16" s="155"/>
      <c r="O16" s="155"/>
      <c r="P16" s="185"/>
      <c r="Q16" s="149"/>
      <c r="R16" s="155"/>
      <c r="S16" s="148"/>
      <c r="T16" s="149"/>
      <c r="U16" s="155"/>
      <c r="V16" s="155"/>
      <c r="W16" s="155"/>
      <c r="X16" s="155"/>
      <c r="Y16" s="148"/>
      <c r="Z16" s="149"/>
      <c r="AA16" s="149"/>
      <c r="AB16" s="150"/>
      <c r="AC16" s="152"/>
      <c r="AD16" s="109"/>
      <c r="AE16" s="118"/>
      <c r="AF16" s="111"/>
      <c r="AG16" s="111"/>
      <c r="AH16" s="111"/>
      <c r="AI16" s="111"/>
      <c r="AJ16" s="111"/>
      <c r="AK16" s="111"/>
      <c r="AL16" s="111"/>
      <c r="AM16" s="111"/>
      <c r="AN16" s="111"/>
      <c r="AO16" s="111"/>
      <c r="AP16" s="111"/>
      <c r="AQ16" s="111"/>
      <c r="AR16" s="112"/>
      <c r="AS16" s="112"/>
      <c r="AT16" s="112"/>
      <c r="AU16" s="112"/>
      <c r="AV16" s="112"/>
      <c r="AW16" s="112"/>
      <c r="AX16" s="111"/>
      <c r="AY16" s="111"/>
      <c r="AZ16" s="111"/>
      <c r="BA16" s="154"/>
      <c r="BB16" s="109"/>
      <c r="BC16" s="109"/>
      <c r="BD16" s="109"/>
      <c r="BE16" s="154"/>
      <c r="BF16" s="149"/>
      <c r="BG16" s="149"/>
      <c r="BH16" s="149"/>
      <c r="BI16" s="125"/>
      <c r="BJ16" s="125"/>
      <c r="BK16" s="143"/>
      <c r="BL16" s="169"/>
      <c r="BM16" s="143"/>
      <c r="BN16" s="169"/>
      <c r="BO16" s="143"/>
      <c r="BP16" s="143"/>
      <c r="BQ16" s="143"/>
      <c r="BR16" s="175"/>
      <c r="BS16" s="125"/>
      <c r="BT16" s="125"/>
      <c r="BU16" s="114" t="s">
        <v>105</v>
      </c>
      <c r="BV16" s="171"/>
      <c r="BW16" s="173"/>
      <c r="BX16" s="167"/>
      <c r="BY16" s="167"/>
      <c r="BZ16" s="167"/>
      <c r="CA16" s="167"/>
      <c r="CB16" s="115"/>
      <c r="CC16" s="114"/>
      <c r="CD16" s="114"/>
      <c r="CE16" s="114"/>
      <c r="CF16" s="114"/>
      <c r="CG16" s="114"/>
      <c r="CH16" s="114"/>
      <c r="CI16" s="114"/>
      <c r="CJ16" s="114"/>
      <c r="CK16" s="114"/>
      <c r="CL16" s="114"/>
      <c r="CM16" s="116"/>
      <c r="CN16" s="114"/>
      <c r="CO16" s="114"/>
      <c r="CP16" s="114"/>
      <c r="CQ16" s="114"/>
      <c r="CR16" s="114"/>
      <c r="CS16" s="108" t="s">
        <v>141</v>
      </c>
      <c r="CT16" s="114"/>
      <c r="CU16" s="114"/>
    </row>
    <row r="17" spans="1:111" s="117" customFormat="1" ht="28.25" hidden="1" customHeight="1">
      <c r="A17" s="182"/>
      <c r="B17" s="178"/>
      <c r="C17" s="178"/>
      <c r="D17" s="180"/>
      <c r="E17" s="184"/>
      <c r="F17" s="180"/>
      <c r="G17" s="184"/>
      <c r="H17" s="184"/>
      <c r="I17" s="184"/>
      <c r="J17" s="184"/>
      <c r="K17" s="155"/>
      <c r="L17" s="186"/>
      <c r="M17" s="155"/>
      <c r="N17" s="155"/>
      <c r="O17" s="155"/>
      <c r="P17" s="185"/>
      <c r="Q17" s="149"/>
      <c r="R17" s="155"/>
      <c r="S17" s="148"/>
      <c r="T17" s="149"/>
      <c r="U17" s="155"/>
      <c r="V17" s="155"/>
      <c r="W17" s="155"/>
      <c r="X17" s="155"/>
      <c r="Y17" s="148"/>
      <c r="Z17" s="149"/>
      <c r="AA17" s="149"/>
      <c r="AB17" s="150"/>
      <c r="AC17" s="152"/>
      <c r="AD17" s="109"/>
      <c r="AE17" s="118"/>
      <c r="AF17" s="111"/>
      <c r="AG17" s="111"/>
      <c r="AH17" s="111"/>
      <c r="AI17" s="111"/>
      <c r="AJ17" s="111"/>
      <c r="AK17" s="111"/>
      <c r="AL17" s="111"/>
      <c r="AM17" s="111"/>
      <c r="AN17" s="111"/>
      <c r="AO17" s="111"/>
      <c r="AP17" s="111"/>
      <c r="AQ17" s="111"/>
      <c r="AR17" s="112"/>
      <c r="AS17" s="112"/>
      <c r="AT17" s="112"/>
      <c r="AU17" s="112"/>
      <c r="AV17" s="112"/>
      <c r="AW17" s="112"/>
      <c r="AX17" s="111"/>
      <c r="AY17" s="111"/>
      <c r="AZ17" s="111"/>
      <c r="BA17" s="154"/>
      <c r="BB17" s="109"/>
      <c r="BC17" s="109"/>
      <c r="BD17" s="109"/>
      <c r="BE17" s="154"/>
      <c r="BF17" s="149"/>
      <c r="BG17" s="149"/>
      <c r="BH17" s="149"/>
      <c r="BI17" s="125"/>
      <c r="BJ17" s="125"/>
      <c r="BK17" s="143"/>
      <c r="BL17" s="169"/>
      <c r="BM17" s="143"/>
      <c r="BN17" s="169"/>
      <c r="BO17" s="143"/>
      <c r="BP17" s="143"/>
      <c r="BQ17" s="143"/>
      <c r="BR17" s="175"/>
      <c r="BS17" s="125"/>
      <c r="BT17" s="125"/>
      <c r="BU17" s="114" t="s">
        <v>105</v>
      </c>
      <c r="BV17" s="171"/>
      <c r="BW17" s="173"/>
      <c r="BX17" s="167"/>
      <c r="BY17" s="167"/>
      <c r="BZ17" s="167"/>
      <c r="CA17" s="167"/>
      <c r="CB17" s="115"/>
      <c r="CC17" s="114"/>
      <c r="CD17" s="114"/>
      <c r="CE17" s="114"/>
      <c r="CF17" s="114"/>
      <c r="CG17" s="114"/>
      <c r="CH17" s="114"/>
      <c r="CI17" s="114"/>
      <c r="CJ17" s="114"/>
      <c r="CK17" s="114"/>
      <c r="CL17" s="114"/>
      <c r="CM17" s="116"/>
      <c r="CN17" s="114"/>
      <c r="CO17" s="114"/>
      <c r="CP17" s="114"/>
      <c r="CQ17" s="114"/>
      <c r="CR17" s="114"/>
      <c r="CS17" s="108" t="s">
        <v>141</v>
      </c>
      <c r="CT17" s="114"/>
      <c r="CU17" s="114"/>
    </row>
    <row r="18" spans="1:111" s="117" customFormat="1" ht="28.25" hidden="1" customHeight="1">
      <c r="A18" s="182"/>
      <c r="B18" s="178"/>
      <c r="C18" s="178"/>
      <c r="D18" s="180"/>
      <c r="E18" s="184"/>
      <c r="F18" s="180"/>
      <c r="G18" s="184"/>
      <c r="H18" s="184"/>
      <c r="I18" s="184"/>
      <c r="J18" s="184"/>
      <c r="K18" s="155"/>
      <c r="L18" s="186"/>
      <c r="M18" s="155"/>
      <c r="N18" s="155"/>
      <c r="O18" s="155"/>
      <c r="P18" s="185"/>
      <c r="Q18" s="149"/>
      <c r="R18" s="155"/>
      <c r="S18" s="148"/>
      <c r="T18" s="149"/>
      <c r="U18" s="155"/>
      <c r="V18" s="155"/>
      <c r="W18" s="155"/>
      <c r="X18" s="155"/>
      <c r="Y18" s="148"/>
      <c r="Z18" s="149"/>
      <c r="AA18" s="149"/>
      <c r="AB18" s="150"/>
      <c r="AC18" s="152"/>
      <c r="AD18" s="109"/>
      <c r="AE18" s="118"/>
      <c r="AF18" s="111"/>
      <c r="AG18" s="111"/>
      <c r="AH18" s="111"/>
      <c r="AI18" s="111"/>
      <c r="AJ18" s="111"/>
      <c r="AK18" s="111"/>
      <c r="AL18" s="111"/>
      <c r="AM18" s="111"/>
      <c r="AN18" s="111"/>
      <c r="AO18" s="111"/>
      <c r="AP18" s="111"/>
      <c r="AQ18" s="111"/>
      <c r="AR18" s="112"/>
      <c r="AS18" s="112"/>
      <c r="AT18" s="112"/>
      <c r="AU18" s="112"/>
      <c r="AV18" s="112"/>
      <c r="AW18" s="112"/>
      <c r="AX18" s="111"/>
      <c r="AY18" s="111"/>
      <c r="AZ18" s="111"/>
      <c r="BA18" s="154"/>
      <c r="BB18" s="109"/>
      <c r="BC18" s="109"/>
      <c r="BD18" s="109"/>
      <c r="BE18" s="154"/>
      <c r="BF18" s="149"/>
      <c r="BG18" s="149"/>
      <c r="BH18" s="149"/>
      <c r="BI18" s="125"/>
      <c r="BJ18" s="125"/>
      <c r="BK18" s="143"/>
      <c r="BL18" s="169"/>
      <c r="BM18" s="143"/>
      <c r="BN18" s="169"/>
      <c r="BO18" s="143"/>
      <c r="BP18" s="143"/>
      <c r="BQ18" s="143"/>
      <c r="BR18" s="175"/>
      <c r="BS18" s="125"/>
      <c r="BT18" s="125"/>
      <c r="BU18" s="114" t="s">
        <v>105</v>
      </c>
      <c r="BV18" s="171"/>
      <c r="BW18" s="173"/>
      <c r="BX18" s="167"/>
      <c r="BY18" s="167"/>
      <c r="BZ18" s="167"/>
      <c r="CA18" s="167"/>
      <c r="CB18" s="115"/>
      <c r="CC18" s="114"/>
      <c r="CD18" s="114"/>
      <c r="CE18" s="114"/>
      <c r="CF18" s="114"/>
      <c r="CG18" s="114"/>
      <c r="CH18" s="114"/>
      <c r="CI18" s="114"/>
      <c r="CJ18" s="114"/>
      <c r="CK18" s="114"/>
      <c r="CL18" s="114"/>
      <c r="CM18" s="116"/>
      <c r="CN18" s="114"/>
      <c r="CO18" s="114"/>
      <c r="CP18" s="114"/>
      <c r="CQ18" s="114"/>
      <c r="CR18" s="114"/>
      <c r="CS18" s="108" t="s">
        <v>141</v>
      </c>
      <c r="CT18" s="114"/>
      <c r="CU18" s="114"/>
    </row>
    <row r="19" spans="1:111" s="117" customFormat="1" ht="14.5" customHeight="1">
      <c r="A19" s="183"/>
      <c r="B19" s="179"/>
      <c r="C19" s="179"/>
      <c r="D19" s="180"/>
      <c r="E19" s="184"/>
      <c r="F19" s="180"/>
      <c r="G19" s="184"/>
      <c r="H19" s="184"/>
      <c r="I19" s="184"/>
      <c r="J19" s="184"/>
      <c r="K19" s="155"/>
      <c r="L19" s="186"/>
      <c r="M19" s="155"/>
      <c r="N19" s="155"/>
      <c r="O19" s="155"/>
      <c r="P19" s="185"/>
      <c r="Q19" s="149"/>
      <c r="R19" s="155"/>
      <c r="S19" s="148"/>
      <c r="T19" s="149"/>
      <c r="U19" s="155"/>
      <c r="V19" s="155"/>
      <c r="W19" s="155"/>
      <c r="X19" s="155"/>
      <c r="Y19" s="148"/>
      <c r="Z19" s="149"/>
      <c r="AA19" s="149"/>
      <c r="AB19" s="150"/>
      <c r="AC19" s="153"/>
      <c r="AD19" s="109"/>
      <c r="AE19" s="118"/>
      <c r="AF19" s="111"/>
      <c r="AG19" s="111"/>
      <c r="AH19" s="111"/>
      <c r="AI19" s="111"/>
      <c r="AJ19" s="111"/>
      <c r="AK19" s="111"/>
      <c r="AL19" s="111"/>
      <c r="AM19" s="111"/>
      <c r="AN19" s="111"/>
      <c r="AO19" s="111"/>
      <c r="AP19" s="111"/>
      <c r="AQ19" s="111"/>
      <c r="AR19" s="112"/>
      <c r="AS19" s="112"/>
      <c r="AT19" s="112"/>
      <c r="AU19" s="112"/>
      <c r="AV19" s="112"/>
      <c r="AW19" s="112"/>
      <c r="AX19" s="111"/>
      <c r="AY19" s="111"/>
      <c r="AZ19" s="111"/>
      <c r="BA19" s="154"/>
      <c r="BB19" s="109"/>
      <c r="BC19" s="109"/>
      <c r="BD19" s="109"/>
      <c r="BE19" s="154"/>
      <c r="BF19" s="149"/>
      <c r="BG19" s="149"/>
      <c r="BH19" s="149"/>
      <c r="BI19" s="126"/>
      <c r="BJ19" s="126"/>
      <c r="BK19" s="144"/>
      <c r="BL19" s="170"/>
      <c r="BM19" s="144"/>
      <c r="BN19" s="170"/>
      <c r="BO19" s="144"/>
      <c r="BP19" s="144"/>
      <c r="BQ19" s="144"/>
      <c r="BR19" s="176"/>
      <c r="BS19" s="126"/>
      <c r="BT19" s="126"/>
      <c r="BU19" s="114" t="s">
        <v>105</v>
      </c>
      <c r="BV19" s="171"/>
      <c r="BW19" s="173"/>
      <c r="BX19" s="167"/>
      <c r="BY19" s="167"/>
      <c r="BZ19" s="167"/>
      <c r="CA19" s="167"/>
      <c r="CB19" s="115"/>
      <c r="CC19" s="114"/>
      <c r="CD19" s="114"/>
      <c r="CE19" s="114"/>
      <c r="CF19" s="114"/>
      <c r="CG19" s="114"/>
      <c r="CH19" s="114"/>
      <c r="CI19" s="114"/>
      <c r="CJ19" s="114"/>
      <c r="CK19" s="114"/>
      <c r="CL19" s="114"/>
      <c r="CM19" s="116"/>
      <c r="CN19" s="114"/>
      <c r="CO19" s="114"/>
      <c r="CP19" s="114"/>
      <c r="CQ19" s="114"/>
      <c r="CR19" s="114"/>
      <c r="CS19" s="108" t="s">
        <v>141</v>
      </c>
      <c r="CT19" s="114"/>
      <c r="CU19" s="114"/>
    </row>
    <row r="20" spans="1:111" s="27" customFormat="1" ht="48">
      <c r="A20" s="159" t="s">
        <v>176</v>
      </c>
      <c r="B20" s="162" t="s">
        <v>177</v>
      </c>
      <c r="C20" s="162" t="s">
        <v>178</v>
      </c>
      <c r="D20" s="165" t="s">
        <v>190</v>
      </c>
      <c r="E20" s="156" t="s">
        <v>187</v>
      </c>
      <c r="F20" s="166" t="s">
        <v>188</v>
      </c>
      <c r="G20" s="156"/>
      <c r="H20" s="156" t="s">
        <v>53</v>
      </c>
      <c r="I20" s="156"/>
      <c r="J20" s="156"/>
      <c r="K20" s="145" t="s">
        <v>173</v>
      </c>
      <c r="L20" s="157" t="s">
        <v>191</v>
      </c>
      <c r="M20" s="145"/>
      <c r="N20" s="145"/>
      <c r="O20" s="145"/>
      <c r="P20" s="158">
        <v>35000000</v>
      </c>
      <c r="Q20" s="134">
        <f>IF(P20&lt;$X$4,1,IF(P20&lt;$X$5,2,3))</f>
        <v>3</v>
      </c>
      <c r="R20" s="145">
        <v>0</v>
      </c>
      <c r="S20" s="145">
        <f>+IF(Q20+R20&gt;3,3,Q20+R20)</f>
        <v>3</v>
      </c>
      <c r="T20" s="146" t="str">
        <f>IF(S20&lt;2,"BAJO",IF(S20&lt;3,"MEDIO","ALTO"))</f>
        <v>ALTO</v>
      </c>
      <c r="U20" s="147">
        <v>1</v>
      </c>
      <c r="V20" s="147">
        <v>1</v>
      </c>
      <c r="W20" s="147">
        <v>1</v>
      </c>
      <c r="X20" s="147">
        <v>0</v>
      </c>
      <c r="Y20" s="145">
        <f>+IF(U20+V20+W20+X20&gt;3,3,U20+V20+W20+X20)</f>
        <v>3</v>
      </c>
      <c r="Z20" s="146" t="str">
        <f>IF(Y20&lt;2,"BAJO",IF(Y20&lt;3,"MEDIO","ALTO"))</f>
        <v>ALTO</v>
      </c>
      <c r="AA20" s="134">
        <f>+S20*Y20</f>
        <v>9</v>
      </c>
      <c r="AB20" s="134" t="str">
        <f>IF(AA20&lt;=2,"BAJO",IF(AA20&lt;=4,"MEDIO",IF(AA20&lt;=6,"ALTO","EXTREMO")))</f>
        <v>EXTREMO</v>
      </c>
      <c r="AC20" s="135" t="s">
        <v>67</v>
      </c>
      <c r="AD20" s="25" t="s">
        <v>194</v>
      </c>
      <c r="AE20" s="100" t="s">
        <v>199</v>
      </c>
      <c r="AF20" s="101" t="s">
        <v>52</v>
      </c>
      <c r="AG20" s="101"/>
      <c r="AH20" s="101" t="s">
        <v>48</v>
      </c>
      <c r="AI20" s="101"/>
      <c r="AJ20" s="101"/>
      <c r="AK20" s="101"/>
      <c r="AL20" s="101" t="s">
        <v>48</v>
      </c>
      <c r="AM20" s="101"/>
      <c r="AN20" s="101"/>
      <c r="AO20" s="101"/>
      <c r="AP20" s="101"/>
      <c r="AQ20" s="101"/>
      <c r="AR20" s="105" t="s">
        <v>160</v>
      </c>
      <c r="AS20" s="106" t="s">
        <v>157</v>
      </c>
      <c r="AT20" s="106" t="s">
        <v>104</v>
      </c>
      <c r="AU20" s="106" t="s">
        <v>164</v>
      </c>
      <c r="AV20" s="106" t="s">
        <v>163</v>
      </c>
      <c r="AW20" s="106" t="s">
        <v>167</v>
      </c>
      <c r="AX20" s="101"/>
      <c r="AY20" s="101"/>
      <c r="AZ20" s="101"/>
      <c r="BA20" s="138">
        <f>IF(SUM(AX20:AZ28)&gt;3,3,SUM(AX20:AZ28))</f>
        <v>3</v>
      </c>
      <c r="BB20" s="25">
        <v>1</v>
      </c>
      <c r="BC20" s="25"/>
      <c r="BD20" s="25">
        <v>1</v>
      </c>
      <c r="BE20" s="138">
        <f>IF(SUM(BB20:BD28)&gt;3,3,SUM(BB20:BD28))</f>
        <v>3</v>
      </c>
      <c r="BF20" s="134">
        <f>+BE20*BA20</f>
        <v>9</v>
      </c>
      <c r="BG20" s="134">
        <f>+AA20-BF20</f>
        <v>0</v>
      </c>
      <c r="BH20" s="134" t="str">
        <f>IF(BG20&lt;2,"BAJO",IF(BG20&lt;=4,"MEDIO",IF(BG20&lt;=6,"ALTO","EXTREMO")))</f>
        <v>BAJO</v>
      </c>
      <c r="BI20" s="127" t="s">
        <v>110</v>
      </c>
      <c r="BJ20" s="127" t="s">
        <v>112</v>
      </c>
      <c r="BK20" s="127" t="s">
        <v>206</v>
      </c>
      <c r="BL20" s="130">
        <v>4.7999999999999996E-3</v>
      </c>
      <c r="BM20" s="127" t="s">
        <v>205</v>
      </c>
      <c r="BN20" s="130">
        <v>5.1999999999999998E-3</v>
      </c>
      <c r="BO20" s="130"/>
      <c r="BP20" s="130"/>
      <c r="BQ20" s="130"/>
      <c r="BR20" s="121">
        <v>6.4999999999999997E-3</v>
      </c>
      <c r="BS20" s="121"/>
      <c r="BT20" s="127" t="s">
        <v>67</v>
      </c>
      <c r="BU20" s="98" t="s">
        <v>105</v>
      </c>
      <c r="BV20" s="139"/>
      <c r="BW20" s="140" t="s">
        <v>211</v>
      </c>
      <c r="BX20" s="133">
        <v>45246</v>
      </c>
      <c r="BY20" s="133">
        <v>45612</v>
      </c>
      <c r="BZ20" s="133">
        <f ca="1">NOW()</f>
        <v>45995.941779050925</v>
      </c>
      <c r="CA20" s="133" t="str">
        <f ca="1">IF(BZ20&gt;BY20,"Revisar","En tiempo")</f>
        <v>Revisar</v>
      </c>
      <c r="CB20" s="91"/>
      <c r="CC20" s="26"/>
      <c r="CD20" s="26"/>
      <c r="CE20" s="26"/>
      <c r="CF20" s="26"/>
      <c r="CG20" s="26"/>
      <c r="CH20" s="26"/>
      <c r="CI20" s="26"/>
      <c r="CJ20" s="26"/>
      <c r="CK20" s="26"/>
      <c r="CL20" s="26"/>
      <c r="CM20" s="28"/>
      <c r="CN20" s="26">
        <v>1</v>
      </c>
      <c r="CO20" s="26"/>
      <c r="CP20" s="26"/>
      <c r="CQ20" s="26"/>
      <c r="CR20" s="26"/>
      <c r="CS20" s="53" t="s">
        <v>156</v>
      </c>
      <c r="CT20" s="26"/>
      <c r="CU20" s="26"/>
    </row>
    <row r="21" spans="1:111" s="27" customFormat="1" ht="52">
      <c r="A21" s="160"/>
      <c r="B21" s="163"/>
      <c r="C21" s="163"/>
      <c r="D21" s="165"/>
      <c r="E21" s="156"/>
      <c r="F21" s="166"/>
      <c r="G21" s="156"/>
      <c r="H21" s="156"/>
      <c r="I21" s="156"/>
      <c r="J21" s="156"/>
      <c r="K21" s="145"/>
      <c r="L21" s="157"/>
      <c r="M21" s="145"/>
      <c r="N21" s="145"/>
      <c r="O21" s="145"/>
      <c r="P21" s="158"/>
      <c r="Q21" s="134"/>
      <c r="R21" s="145"/>
      <c r="S21" s="145"/>
      <c r="T21" s="146"/>
      <c r="U21" s="147"/>
      <c r="V21" s="147"/>
      <c r="W21" s="147"/>
      <c r="X21" s="147"/>
      <c r="Y21" s="145"/>
      <c r="Z21" s="146"/>
      <c r="AA21" s="134"/>
      <c r="AB21" s="134"/>
      <c r="AC21" s="136"/>
      <c r="AD21" s="25" t="s">
        <v>195</v>
      </c>
      <c r="AE21" s="24" t="s">
        <v>200</v>
      </c>
      <c r="AF21" s="101" t="s">
        <v>52</v>
      </c>
      <c r="AG21" s="101"/>
      <c r="AH21" s="101" t="s">
        <v>48</v>
      </c>
      <c r="AI21" s="101"/>
      <c r="AJ21" s="101"/>
      <c r="AK21" s="101"/>
      <c r="AL21" s="101" t="s">
        <v>48</v>
      </c>
      <c r="AM21" s="101"/>
      <c r="AN21" s="101"/>
      <c r="AO21" s="101"/>
      <c r="AP21" s="101"/>
      <c r="AQ21" s="101" t="s">
        <v>48</v>
      </c>
      <c r="AR21" s="105" t="s">
        <v>161</v>
      </c>
      <c r="AS21" s="106" t="s">
        <v>157</v>
      </c>
      <c r="AT21" s="106" t="s">
        <v>104</v>
      </c>
      <c r="AU21" s="106" t="s">
        <v>165</v>
      </c>
      <c r="AV21" s="106" t="s">
        <v>166</v>
      </c>
      <c r="AW21" s="106" t="s">
        <v>167</v>
      </c>
      <c r="AX21" s="101"/>
      <c r="AY21" s="101"/>
      <c r="AZ21" s="101"/>
      <c r="BA21" s="138"/>
      <c r="BB21" s="25">
        <v>1</v>
      </c>
      <c r="BC21" s="25">
        <v>1</v>
      </c>
      <c r="BD21" s="25">
        <v>1</v>
      </c>
      <c r="BE21" s="138"/>
      <c r="BF21" s="134"/>
      <c r="BG21" s="134"/>
      <c r="BH21" s="134"/>
      <c r="BI21" s="128"/>
      <c r="BJ21" s="128"/>
      <c r="BK21" s="128"/>
      <c r="BL21" s="131"/>
      <c r="BM21" s="128"/>
      <c r="BN21" s="131"/>
      <c r="BO21" s="131"/>
      <c r="BP21" s="131"/>
      <c r="BQ21" s="131"/>
      <c r="BR21" s="122"/>
      <c r="BS21" s="122"/>
      <c r="BT21" s="128"/>
      <c r="BU21" s="98"/>
      <c r="BV21" s="139"/>
      <c r="BW21" s="141"/>
      <c r="BX21" s="133"/>
      <c r="BY21" s="133"/>
      <c r="BZ21" s="133"/>
      <c r="CA21" s="133"/>
      <c r="CB21" s="91"/>
      <c r="CC21" s="26"/>
      <c r="CD21" s="26"/>
      <c r="CE21" s="26"/>
      <c r="CF21" s="26"/>
      <c r="CG21" s="26"/>
      <c r="CH21" s="26"/>
      <c r="CI21" s="26"/>
      <c r="CJ21" s="26"/>
      <c r="CK21" s="26"/>
      <c r="CL21" s="26"/>
      <c r="CM21" s="28"/>
      <c r="CN21" s="26"/>
      <c r="CO21" s="26"/>
      <c r="CP21" s="26"/>
      <c r="CQ21" s="26"/>
      <c r="CR21" s="26"/>
      <c r="CS21" s="53" t="s">
        <v>141</v>
      </c>
      <c r="CT21" s="26"/>
      <c r="CU21" s="26"/>
    </row>
    <row r="22" spans="1:111" s="27" customFormat="1" ht="26">
      <c r="A22" s="160"/>
      <c r="B22" s="163"/>
      <c r="C22" s="163"/>
      <c r="D22" s="165"/>
      <c r="E22" s="156"/>
      <c r="F22" s="166"/>
      <c r="G22" s="156"/>
      <c r="H22" s="156"/>
      <c r="I22" s="156"/>
      <c r="J22" s="156"/>
      <c r="K22" s="145"/>
      <c r="L22" s="157"/>
      <c r="M22" s="145"/>
      <c r="N22" s="145"/>
      <c r="O22" s="145"/>
      <c r="P22" s="158"/>
      <c r="Q22" s="134"/>
      <c r="R22" s="145"/>
      <c r="S22" s="145"/>
      <c r="T22" s="146"/>
      <c r="U22" s="147"/>
      <c r="V22" s="147"/>
      <c r="W22" s="147"/>
      <c r="X22" s="147"/>
      <c r="Y22" s="145"/>
      <c r="Z22" s="146"/>
      <c r="AA22" s="134"/>
      <c r="AB22" s="134"/>
      <c r="AC22" s="136"/>
      <c r="AD22" s="25" t="s">
        <v>196</v>
      </c>
      <c r="AE22" s="24" t="s">
        <v>201</v>
      </c>
      <c r="AF22" s="101" t="s">
        <v>52</v>
      </c>
      <c r="AG22" s="101"/>
      <c r="AH22" s="101" t="s">
        <v>52</v>
      </c>
      <c r="AI22" s="101"/>
      <c r="AJ22" s="101" t="s">
        <v>48</v>
      </c>
      <c r="AK22" s="101"/>
      <c r="AL22" s="101"/>
      <c r="AM22" s="101"/>
      <c r="AN22" s="101" t="s">
        <v>48</v>
      </c>
      <c r="AO22" s="101"/>
      <c r="AP22" s="101"/>
      <c r="AQ22" s="101"/>
      <c r="AR22" s="105" t="s">
        <v>162</v>
      </c>
      <c r="AS22" s="106" t="s">
        <v>54</v>
      </c>
      <c r="AT22" s="106" t="s">
        <v>83</v>
      </c>
      <c r="AU22" s="106" t="s">
        <v>168</v>
      </c>
      <c r="AV22" s="106" t="s">
        <v>169</v>
      </c>
      <c r="AW22" s="106" t="s">
        <v>170</v>
      </c>
      <c r="AX22" s="101"/>
      <c r="AY22" s="101"/>
      <c r="AZ22" s="101"/>
      <c r="BA22" s="138"/>
      <c r="BB22" s="25"/>
      <c r="BC22" s="25"/>
      <c r="BD22" s="25">
        <v>1</v>
      </c>
      <c r="BE22" s="138"/>
      <c r="BF22" s="134"/>
      <c r="BG22" s="134"/>
      <c r="BH22" s="134"/>
      <c r="BI22" s="128"/>
      <c r="BJ22" s="128"/>
      <c r="BK22" s="128"/>
      <c r="BL22" s="131"/>
      <c r="BM22" s="128"/>
      <c r="BN22" s="131"/>
      <c r="BO22" s="131"/>
      <c r="BP22" s="131"/>
      <c r="BQ22" s="131"/>
      <c r="BR22" s="122"/>
      <c r="BS22" s="122"/>
      <c r="BT22" s="128"/>
      <c r="BU22" s="98"/>
      <c r="BV22" s="139"/>
      <c r="BW22" s="141"/>
      <c r="BX22" s="133"/>
      <c r="BY22" s="133"/>
      <c r="BZ22" s="133"/>
      <c r="CA22" s="133"/>
      <c r="CB22" s="91"/>
      <c r="CC22" s="26"/>
      <c r="CD22" s="26"/>
      <c r="CE22" s="26"/>
      <c r="CF22" s="26"/>
      <c r="CG22" s="26"/>
      <c r="CH22" s="26"/>
      <c r="CI22" s="26"/>
      <c r="CJ22" s="26"/>
      <c r="CK22" s="26"/>
      <c r="CL22" s="26"/>
      <c r="CM22" s="28"/>
      <c r="CN22" s="26"/>
      <c r="CO22" s="26"/>
      <c r="CP22" s="26"/>
      <c r="CQ22" s="26"/>
      <c r="CR22" s="26"/>
      <c r="CS22" s="53" t="s">
        <v>141</v>
      </c>
      <c r="CT22" s="26"/>
      <c r="CU22" s="26"/>
    </row>
    <row r="23" spans="1:111" s="27" customFormat="1" ht="52">
      <c r="A23" s="160"/>
      <c r="B23" s="163"/>
      <c r="C23" s="163"/>
      <c r="D23" s="165"/>
      <c r="E23" s="156"/>
      <c r="F23" s="166"/>
      <c r="G23" s="156"/>
      <c r="H23" s="156"/>
      <c r="I23" s="156"/>
      <c r="J23" s="156"/>
      <c r="K23" s="145"/>
      <c r="L23" s="157"/>
      <c r="M23" s="145"/>
      <c r="N23" s="145"/>
      <c r="O23" s="145"/>
      <c r="P23" s="158"/>
      <c r="Q23" s="134"/>
      <c r="R23" s="145"/>
      <c r="S23" s="145"/>
      <c r="T23" s="146"/>
      <c r="U23" s="147"/>
      <c r="V23" s="147"/>
      <c r="W23" s="147"/>
      <c r="X23" s="147"/>
      <c r="Y23" s="145"/>
      <c r="Z23" s="146"/>
      <c r="AA23" s="134"/>
      <c r="AB23" s="134"/>
      <c r="AC23" s="136"/>
      <c r="AD23" s="25" t="s">
        <v>197</v>
      </c>
      <c r="AE23" s="24" t="s">
        <v>202</v>
      </c>
      <c r="AF23" s="101" t="s">
        <v>52</v>
      </c>
      <c r="AG23" s="101"/>
      <c r="AH23" s="101" t="s">
        <v>52</v>
      </c>
      <c r="AI23" s="101"/>
      <c r="AJ23" s="101"/>
      <c r="AK23" s="101"/>
      <c r="AL23" s="101"/>
      <c r="AM23" s="101"/>
      <c r="AN23" s="101"/>
      <c r="AO23" s="101"/>
      <c r="AP23" s="101"/>
      <c r="AQ23" s="101"/>
      <c r="AR23" s="107"/>
      <c r="AS23" s="106"/>
      <c r="AT23" s="106"/>
      <c r="AU23" s="106"/>
      <c r="AV23" s="106"/>
      <c r="AW23" s="106"/>
      <c r="AX23" s="101"/>
      <c r="AY23" s="101"/>
      <c r="AZ23" s="101"/>
      <c r="BA23" s="138"/>
      <c r="BB23" s="25"/>
      <c r="BC23" s="25"/>
      <c r="BD23" s="25">
        <v>1</v>
      </c>
      <c r="BE23" s="138"/>
      <c r="BF23" s="134"/>
      <c r="BG23" s="134"/>
      <c r="BH23" s="134"/>
      <c r="BI23" s="128"/>
      <c r="BJ23" s="128"/>
      <c r="BK23" s="128"/>
      <c r="BL23" s="131"/>
      <c r="BM23" s="128"/>
      <c r="BN23" s="131"/>
      <c r="BO23" s="131"/>
      <c r="BP23" s="131"/>
      <c r="BQ23" s="131"/>
      <c r="BR23" s="122"/>
      <c r="BS23" s="122"/>
      <c r="BT23" s="128"/>
      <c r="BU23" s="98"/>
      <c r="BV23" s="139"/>
      <c r="BW23" s="141"/>
      <c r="BX23" s="133"/>
      <c r="BY23" s="133"/>
      <c r="BZ23" s="133"/>
      <c r="CA23" s="133"/>
      <c r="CB23" s="91"/>
      <c r="CC23" s="26"/>
      <c r="CD23" s="26"/>
      <c r="CE23" s="26"/>
      <c r="CF23" s="26"/>
      <c r="CG23" s="26"/>
      <c r="CH23" s="26"/>
      <c r="CI23" s="26"/>
      <c r="CJ23" s="26"/>
      <c r="CK23" s="26"/>
      <c r="CL23" s="26"/>
      <c r="CM23" s="28"/>
      <c r="CN23" s="26"/>
      <c r="CO23" s="26"/>
      <c r="CP23" s="26"/>
      <c r="CQ23" s="26"/>
      <c r="CR23" s="26"/>
      <c r="CS23" s="53" t="s">
        <v>141</v>
      </c>
      <c r="CT23" s="26"/>
      <c r="CU23" s="26"/>
    </row>
    <row r="24" spans="1:111" s="27" customFormat="1" ht="52">
      <c r="A24" s="160"/>
      <c r="B24" s="163"/>
      <c r="C24" s="163"/>
      <c r="D24" s="165"/>
      <c r="E24" s="156"/>
      <c r="F24" s="166"/>
      <c r="G24" s="156"/>
      <c r="H24" s="156"/>
      <c r="I24" s="156"/>
      <c r="J24" s="156"/>
      <c r="K24" s="145"/>
      <c r="L24" s="157"/>
      <c r="M24" s="145"/>
      <c r="N24" s="145"/>
      <c r="O24" s="145"/>
      <c r="P24" s="158"/>
      <c r="Q24" s="134"/>
      <c r="R24" s="145"/>
      <c r="S24" s="145"/>
      <c r="T24" s="146"/>
      <c r="U24" s="147"/>
      <c r="V24" s="147"/>
      <c r="W24" s="147"/>
      <c r="X24" s="147"/>
      <c r="Y24" s="145"/>
      <c r="Z24" s="146"/>
      <c r="AA24" s="134"/>
      <c r="AB24" s="134"/>
      <c r="AC24" s="136"/>
      <c r="AD24" s="25" t="s">
        <v>198</v>
      </c>
      <c r="AE24" s="24" t="s">
        <v>204</v>
      </c>
      <c r="AF24" s="101"/>
      <c r="AG24" s="101"/>
      <c r="AH24" s="101" t="s">
        <v>52</v>
      </c>
      <c r="AI24" s="101"/>
      <c r="AJ24" s="101"/>
      <c r="AK24" s="101"/>
      <c r="AL24" s="101"/>
      <c r="AM24" s="101"/>
      <c r="AN24" s="101"/>
      <c r="AO24" s="101"/>
      <c r="AP24" s="101"/>
      <c r="AQ24" s="101"/>
      <c r="AR24" s="107"/>
      <c r="AS24" s="106"/>
      <c r="AT24" s="106"/>
      <c r="AU24" s="106"/>
      <c r="AV24" s="106"/>
      <c r="AW24" s="106"/>
      <c r="AX24" s="101"/>
      <c r="AY24" s="101"/>
      <c r="AZ24" s="101"/>
      <c r="BA24" s="138"/>
      <c r="BB24" s="25"/>
      <c r="BC24" s="25"/>
      <c r="BD24" s="25">
        <v>1</v>
      </c>
      <c r="BE24" s="138"/>
      <c r="BF24" s="134"/>
      <c r="BG24" s="134"/>
      <c r="BH24" s="134"/>
      <c r="BI24" s="128"/>
      <c r="BJ24" s="128"/>
      <c r="BK24" s="128"/>
      <c r="BL24" s="131"/>
      <c r="BM24" s="128"/>
      <c r="BN24" s="131"/>
      <c r="BO24" s="131"/>
      <c r="BP24" s="131"/>
      <c r="BQ24" s="131"/>
      <c r="BR24" s="122"/>
      <c r="BS24" s="122"/>
      <c r="BT24" s="128"/>
      <c r="BU24" s="98"/>
      <c r="BV24" s="139"/>
      <c r="BW24" s="141"/>
      <c r="BX24" s="133"/>
      <c r="BY24" s="133"/>
      <c r="BZ24" s="133"/>
      <c r="CA24" s="133"/>
      <c r="CB24" s="91"/>
      <c r="CC24" s="26"/>
      <c r="CD24" s="26"/>
      <c r="CE24" s="26"/>
      <c r="CF24" s="26"/>
      <c r="CG24" s="26"/>
      <c r="CH24" s="26"/>
      <c r="CI24" s="26"/>
      <c r="CJ24" s="26"/>
      <c r="CK24" s="26"/>
      <c r="CL24" s="26"/>
      <c r="CM24" s="28"/>
      <c r="CN24" s="26"/>
      <c r="CO24" s="26"/>
      <c r="CP24" s="26"/>
      <c r="CQ24" s="26"/>
      <c r="CR24" s="26"/>
      <c r="CS24" s="53"/>
      <c r="CT24" s="26"/>
      <c r="CU24" s="26"/>
    </row>
    <row r="25" spans="1:111" s="27" customFormat="1" ht="52">
      <c r="A25" s="160"/>
      <c r="B25" s="163"/>
      <c r="C25" s="163"/>
      <c r="D25" s="165"/>
      <c r="E25" s="156"/>
      <c r="F25" s="166"/>
      <c r="G25" s="156"/>
      <c r="H25" s="156"/>
      <c r="I25" s="156"/>
      <c r="J25" s="156"/>
      <c r="K25" s="145"/>
      <c r="L25" s="157"/>
      <c r="M25" s="145"/>
      <c r="N25" s="145"/>
      <c r="O25" s="145"/>
      <c r="P25" s="158"/>
      <c r="Q25" s="134"/>
      <c r="R25" s="145"/>
      <c r="S25" s="145"/>
      <c r="T25" s="146"/>
      <c r="U25" s="147"/>
      <c r="V25" s="147"/>
      <c r="W25" s="147"/>
      <c r="X25" s="147"/>
      <c r="Y25" s="145"/>
      <c r="Z25" s="146"/>
      <c r="AA25" s="134"/>
      <c r="AB25" s="134"/>
      <c r="AC25" s="136"/>
      <c r="AD25" s="25" t="s">
        <v>203</v>
      </c>
      <c r="AE25" s="24" t="s">
        <v>212</v>
      </c>
      <c r="AF25" s="101"/>
      <c r="AG25" s="101" t="s">
        <v>52</v>
      </c>
      <c r="AH25" s="101" t="s">
        <v>52</v>
      </c>
      <c r="AI25" s="101"/>
      <c r="AJ25" s="101"/>
      <c r="AK25" s="101" t="s">
        <v>52</v>
      </c>
      <c r="AL25" s="101"/>
      <c r="AM25" s="101" t="s">
        <v>52</v>
      </c>
      <c r="AN25" s="101"/>
      <c r="AO25" s="101"/>
      <c r="AP25" s="101"/>
      <c r="AQ25" s="101"/>
      <c r="AR25" s="106"/>
      <c r="AS25" s="106"/>
      <c r="AT25" s="106"/>
      <c r="AU25" s="106"/>
      <c r="AV25" s="106"/>
      <c r="AW25" s="106"/>
      <c r="AX25" s="101">
        <v>2</v>
      </c>
      <c r="AY25" s="101">
        <v>1</v>
      </c>
      <c r="AZ25" s="101"/>
      <c r="BA25" s="138"/>
      <c r="BB25" s="25"/>
      <c r="BC25" s="25">
        <v>1</v>
      </c>
      <c r="BD25" s="25">
        <v>1</v>
      </c>
      <c r="BE25" s="138"/>
      <c r="BF25" s="134"/>
      <c r="BG25" s="134"/>
      <c r="BH25" s="134"/>
      <c r="BI25" s="128"/>
      <c r="BJ25" s="128"/>
      <c r="BK25" s="128"/>
      <c r="BL25" s="131"/>
      <c r="BM25" s="128"/>
      <c r="BN25" s="131"/>
      <c r="BO25" s="131"/>
      <c r="BP25" s="131"/>
      <c r="BQ25" s="131"/>
      <c r="BR25" s="122"/>
      <c r="BS25" s="122"/>
      <c r="BT25" s="128"/>
      <c r="BU25" s="98"/>
      <c r="BV25" s="139"/>
      <c r="BW25" s="141"/>
      <c r="BX25" s="133"/>
      <c r="BY25" s="133"/>
      <c r="BZ25" s="133"/>
      <c r="CA25" s="133"/>
      <c r="CB25" s="91"/>
      <c r="CC25" s="26"/>
      <c r="CD25" s="26"/>
      <c r="CE25" s="26"/>
      <c r="CF25" s="26"/>
      <c r="CG25" s="26"/>
      <c r="CH25" s="26"/>
      <c r="CI25" s="26"/>
      <c r="CJ25" s="26"/>
      <c r="CK25" s="26"/>
      <c r="CL25" s="26"/>
      <c r="CM25" s="28"/>
      <c r="CN25" s="26"/>
      <c r="CO25" s="26"/>
      <c r="CP25" s="26"/>
      <c r="CQ25" s="26"/>
      <c r="CR25" s="26"/>
      <c r="CS25" s="53" t="s">
        <v>141</v>
      </c>
      <c r="CT25" s="26"/>
      <c r="CU25" s="26"/>
    </row>
    <row r="26" spans="1:111" s="27" customFormat="1" ht="28.25" hidden="1" customHeight="1">
      <c r="A26" s="160"/>
      <c r="B26" s="163"/>
      <c r="C26" s="163"/>
      <c r="D26" s="165"/>
      <c r="E26" s="156"/>
      <c r="F26" s="166"/>
      <c r="G26" s="156"/>
      <c r="H26" s="156"/>
      <c r="I26" s="156"/>
      <c r="J26" s="156"/>
      <c r="K26" s="145"/>
      <c r="L26" s="157"/>
      <c r="M26" s="145"/>
      <c r="N26" s="145"/>
      <c r="O26" s="145"/>
      <c r="P26" s="158"/>
      <c r="Q26" s="134"/>
      <c r="R26" s="145"/>
      <c r="S26" s="145"/>
      <c r="T26" s="146"/>
      <c r="U26" s="147"/>
      <c r="V26" s="147"/>
      <c r="W26" s="147"/>
      <c r="X26" s="147"/>
      <c r="Y26" s="145"/>
      <c r="Z26" s="146"/>
      <c r="AA26" s="134"/>
      <c r="AB26" s="134"/>
      <c r="AC26" s="136"/>
      <c r="AD26" s="25"/>
      <c r="AE26" s="24"/>
      <c r="AF26" s="101"/>
      <c r="AG26" s="101"/>
      <c r="AH26" s="101"/>
      <c r="AI26" s="101"/>
      <c r="AJ26" s="101"/>
      <c r="AK26" s="101"/>
      <c r="AL26" s="101"/>
      <c r="AM26" s="101"/>
      <c r="AN26" s="101"/>
      <c r="AO26" s="101"/>
      <c r="AP26" s="101"/>
      <c r="AQ26" s="101"/>
      <c r="AR26" s="106"/>
      <c r="AS26" s="106"/>
      <c r="AT26" s="106"/>
      <c r="AU26" s="106"/>
      <c r="AV26" s="106"/>
      <c r="AW26" s="106"/>
      <c r="AX26" s="101"/>
      <c r="AY26" s="101"/>
      <c r="AZ26" s="101"/>
      <c r="BA26" s="138"/>
      <c r="BB26" s="25"/>
      <c r="BC26" s="25"/>
      <c r="BD26" s="25"/>
      <c r="BE26" s="138"/>
      <c r="BF26" s="134"/>
      <c r="BG26" s="134"/>
      <c r="BH26" s="134"/>
      <c r="BI26" s="128"/>
      <c r="BJ26" s="128"/>
      <c r="BK26" s="128"/>
      <c r="BL26" s="131"/>
      <c r="BM26" s="128"/>
      <c r="BN26" s="131"/>
      <c r="BO26" s="131"/>
      <c r="BP26" s="131"/>
      <c r="BQ26" s="131"/>
      <c r="BR26" s="122"/>
      <c r="BS26" s="122"/>
      <c r="BT26" s="128"/>
      <c r="BU26" s="98"/>
      <c r="BV26" s="139"/>
      <c r="BW26" s="141"/>
      <c r="BX26" s="133"/>
      <c r="BY26" s="133"/>
      <c r="BZ26" s="133"/>
      <c r="CA26" s="133"/>
      <c r="CB26" s="91"/>
      <c r="CC26" s="26"/>
      <c r="CD26" s="26"/>
      <c r="CE26" s="26"/>
      <c r="CF26" s="26"/>
      <c r="CG26" s="26"/>
      <c r="CH26" s="26"/>
      <c r="CI26" s="26"/>
      <c r="CJ26" s="26"/>
      <c r="CK26" s="26"/>
      <c r="CL26" s="26"/>
      <c r="CM26" s="28"/>
      <c r="CN26" s="26"/>
      <c r="CO26" s="26"/>
      <c r="CP26" s="26"/>
      <c r="CQ26" s="26"/>
      <c r="CR26" s="26"/>
      <c r="CS26" s="53" t="s">
        <v>141</v>
      </c>
      <c r="CT26" s="26"/>
      <c r="CU26" s="26"/>
    </row>
    <row r="27" spans="1:111" s="27" customFormat="1" ht="28.25" hidden="1" customHeight="1">
      <c r="A27" s="160"/>
      <c r="B27" s="163"/>
      <c r="C27" s="163"/>
      <c r="D27" s="165"/>
      <c r="E27" s="156"/>
      <c r="F27" s="166"/>
      <c r="G27" s="156"/>
      <c r="H27" s="156"/>
      <c r="I27" s="156"/>
      <c r="J27" s="156"/>
      <c r="K27" s="145"/>
      <c r="L27" s="157"/>
      <c r="M27" s="145"/>
      <c r="N27" s="145"/>
      <c r="O27" s="145"/>
      <c r="P27" s="158"/>
      <c r="Q27" s="134"/>
      <c r="R27" s="145"/>
      <c r="S27" s="145"/>
      <c r="T27" s="146"/>
      <c r="U27" s="147"/>
      <c r="V27" s="147"/>
      <c r="W27" s="147"/>
      <c r="X27" s="147"/>
      <c r="Y27" s="145"/>
      <c r="Z27" s="146"/>
      <c r="AA27" s="134"/>
      <c r="AB27" s="134"/>
      <c r="AC27" s="136"/>
      <c r="AD27" s="25"/>
      <c r="AE27" s="24"/>
      <c r="AF27" s="101"/>
      <c r="AG27" s="101"/>
      <c r="AH27" s="101"/>
      <c r="AI27" s="101"/>
      <c r="AJ27" s="101"/>
      <c r="AK27" s="101"/>
      <c r="AL27" s="101"/>
      <c r="AM27" s="101"/>
      <c r="AN27" s="101"/>
      <c r="AO27" s="101"/>
      <c r="AP27" s="101"/>
      <c r="AQ27" s="101"/>
      <c r="AR27" s="106"/>
      <c r="AS27" s="106"/>
      <c r="AT27" s="106"/>
      <c r="AU27" s="106"/>
      <c r="AV27" s="106"/>
      <c r="AW27" s="106"/>
      <c r="AX27" s="101"/>
      <c r="AY27" s="101"/>
      <c r="AZ27" s="101"/>
      <c r="BA27" s="138"/>
      <c r="BB27" s="25"/>
      <c r="BC27" s="25"/>
      <c r="BD27" s="25"/>
      <c r="BE27" s="138"/>
      <c r="BF27" s="134"/>
      <c r="BG27" s="134"/>
      <c r="BH27" s="134"/>
      <c r="BI27" s="128"/>
      <c r="BJ27" s="128"/>
      <c r="BK27" s="128"/>
      <c r="BL27" s="131"/>
      <c r="BM27" s="128"/>
      <c r="BN27" s="131"/>
      <c r="BO27" s="131"/>
      <c r="BP27" s="131"/>
      <c r="BQ27" s="131"/>
      <c r="BR27" s="122"/>
      <c r="BS27" s="122"/>
      <c r="BT27" s="128"/>
      <c r="BU27" s="98"/>
      <c r="BV27" s="139"/>
      <c r="BW27" s="141"/>
      <c r="BX27" s="133"/>
      <c r="BY27" s="133"/>
      <c r="BZ27" s="133"/>
      <c r="CA27" s="133"/>
      <c r="CB27" s="91"/>
      <c r="CC27" s="26"/>
      <c r="CD27" s="26"/>
      <c r="CE27" s="26"/>
      <c r="CF27" s="26"/>
      <c r="CG27" s="26"/>
      <c r="CH27" s="26"/>
      <c r="CI27" s="26"/>
      <c r="CJ27" s="26"/>
      <c r="CK27" s="26"/>
      <c r="CL27" s="26"/>
      <c r="CM27" s="28"/>
      <c r="CN27" s="26"/>
      <c r="CO27" s="26"/>
      <c r="CP27" s="26"/>
      <c r="CQ27" s="26"/>
      <c r="CR27" s="26"/>
      <c r="CS27" s="53" t="s">
        <v>141</v>
      </c>
      <c r="CT27" s="26"/>
      <c r="CU27" s="26"/>
    </row>
    <row r="28" spans="1:111" s="27" customFormat="1" ht="14.5" customHeight="1">
      <c r="A28" s="161"/>
      <c r="B28" s="164"/>
      <c r="C28" s="164"/>
      <c r="D28" s="165"/>
      <c r="E28" s="156"/>
      <c r="F28" s="166"/>
      <c r="G28" s="156"/>
      <c r="H28" s="156"/>
      <c r="I28" s="156"/>
      <c r="J28" s="156"/>
      <c r="K28" s="145"/>
      <c r="L28" s="157"/>
      <c r="M28" s="145"/>
      <c r="N28" s="145"/>
      <c r="O28" s="145"/>
      <c r="P28" s="158"/>
      <c r="Q28" s="134"/>
      <c r="R28" s="145"/>
      <c r="S28" s="145"/>
      <c r="T28" s="146"/>
      <c r="U28" s="147"/>
      <c r="V28" s="147"/>
      <c r="W28" s="147"/>
      <c r="X28" s="147"/>
      <c r="Y28" s="145"/>
      <c r="Z28" s="146"/>
      <c r="AA28" s="134"/>
      <c r="AB28" s="134"/>
      <c r="AC28" s="137"/>
      <c r="AD28" s="25"/>
      <c r="AE28" s="24"/>
      <c r="AF28" s="101"/>
      <c r="AG28" s="101"/>
      <c r="AH28" s="101"/>
      <c r="AI28" s="101"/>
      <c r="AJ28" s="101"/>
      <c r="AK28" s="101"/>
      <c r="AL28" s="101"/>
      <c r="AM28" s="101"/>
      <c r="AN28" s="101"/>
      <c r="AO28" s="101"/>
      <c r="AP28" s="101"/>
      <c r="AQ28" s="101"/>
      <c r="AR28" s="106"/>
      <c r="AS28" s="106"/>
      <c r="AT28" s="106"/>
      <c r="AU28" s="106"/>
      <c r="AV28" s="106"/>
      <c r="AW28" s="106"/>
      <c r="AX28" s="101"/>
      <c r="AY28" s="101"/>
      <c r="AZ28" s="101"/>
      <c r="BA28" s="138"/>
      <c r="BB28" s="25"/>
      <c r="BC28" s="25"/>
      <c r="BD28" s="25"/>
      <c r="BE28" s="138"/>
      <c r="BF28" s="134"/>
      <c r="BG28" s="134"/>
      <c r="BH28" s="134"/>
      <c r="BI28" s="129"/>
      <c r="BJ28" s="129"/>
      <c r="BK28" s="129"/>
      <c r="BL28" s="132"/>
      <c r="BM28" s="129"/>
      <c r="BN28" s="132"/>
      <c r="BO28" s="132"/>
      <c r="BP28" s="132"/>
      <c r="BQ28" s="132"/>
      <c r="BR28" s="123"/>
      <c r="BS28" s="123"/>
      <c r="BT28" s="129"/>
      <c r="BU28" s="98"/>
      <c r="BV28" s="139"/>
      <c r="BW28" s="141"/>
      <c r="BX28" s="133"/>
      <c r="BY28" s="133"/>
      <c r="BZ28" s="133"/>
      <c r="CA28" s="133"/>
      <c r="CB28" s="91"/>
      <c r="CC28" s="26"/>
      <c r="CD28" s="26"/>
      <c r="CE28" s="26"/>
      <c r="CF28" s="26"/>
      <c r="CG28" s="26"/>
      <c r="CH28" s="26"/>
      <c r="CI28" s="26"/>
      <c r="CJ28" s="26"/>
      <c r="CK28" s="26"/>
      <c r="CL28" s="26"/>
      <c r="CM28" s="28"/>
      <c r="CN28" s="26"/>
      <c r="CO28" s="26"/>
      <c r="CP28" s="26"/>
      <c r="CQ28" s="26"/>
      <c r="CR28" s="26"/>
      <c r="CS28" s="53" t="s">
        <v>141</v>
      </c>
      <c r="CT28" s="26"/>
      <c r="CU28" s="26"/>
    </row>
    <row r="29" spans="1:111" ht="25.5" customHeight="1" thickBot="1"/>
    <row r="30" spans="1:111" s="4" customFormat="1" ht="25.5" customHeight="1">
      <c r="A30" s="72"/>
      <c r="B30" s="71" t="s">
        <v>136</v>
      </c>
      <c r="C30" s="72"/>
      <c r="D30" s="72"/>
      <c r="E30" s="72"/>
      <c r="F30" s="73"/>
      <c r="G30" s="3"/>
      <c r="H30" s="3"/>
      <c r="I30" s="3"/>
      <c r="J30" s="3"/>
      <c r="K30" s="3"/>
      <c r="AA30" s="13"/>
      <c r="AB30" s="15"/>
      <c r="AD30" s="12"/>
      <c r="BD30" s="5"/>
      <c r="BE30" s="5"/>
      <c r="BF30" s="5"/>
      <c r="BG30" s="5"/>
      <c r="BH30" s="5"/>
      <c r="BL30" s="59"/>
      <c r="BM30" s="59"/>
      <c r="BN30" s="59"/>
      <c r="BO30" s="59"/>
      <c r="BP30" s="59"/>
      <c r="BQ30" s="59"/>
      <c r="BR30" s="59"/>
      <c r="BS30" s="59"/>
      <c r="BU30" s="87"/>
      <c r="CA30" s="1"/>
      <c r="CB30" s="87"/>
      <c r="CC30" s="1"/>
      <c r="CD30" s="1"/>
      <c r="CE30" s="1"/>
      <c r="CF30" s="1"/>
      <c r="CG30" s="1"/>
      <c r="CH30" s="1"/>
      <c r="CI30" s="1"/>
      <c r="CJ30" s="1"/>
      <c r="CK30" s="1"/>
      <c r="CL30" s="1"/>
      <c r="CM30" s="1"/>
      <c r="CN30" s="1"/>
      <c r="CO30" s="1"/>
      <c r="CP30" s="1"/>
      <c r="CQ30" s="1"/>
      <c r="CR30" s="1"/>
      <c r="CS30" s="1"/>
      <c r="CT30" s="1"/>
      <c r="CU30" s="1"/>
      <c r="CV30" s="1"/>
      <c r="CW30" s="1"/>
      <c r="CX30" s="1"/>
      <c r="CY30" s="1"/>
      <c r="CZ30" s="1"/>
      <c r="DA30" s="1"/>
      <c r="DB30" s="1"/>
      <c r="DC30" s="1"/>
      <c r="DD30" s="1"/>
      <c r="DE30" s="1"/>
      <c r="DF30" s="1"/>
      <c r="DG30" s="1"/>
    </row>
    <row r="31" spans="1:111" s="4" customFormat="1" ht="25.5" customHeight="1" thickBot="1">
      <c r="A31" s="75"/>
      <c r="B31" s="74" t="s">
        <v>137</v>
      </c>
      <c r="C31" s="75"/>
      <c r="D31" s="75"/>
      <c r="E31" s="75"/>
      <c r="F31" s="76"/>
      <c r="G31" s="3"/>
      <c r="H31" s="3"/>
      <c r="I31" s="3"/>
      <c r="J31" s="3"/>
      <c r="K31" s="3"/>
      <c r="AA31" s="13"/>
      <c r="AB31" s="15"/>
      <c r="AD31" s="12"/>
      <c r="BD31" s="5"/>
      <c r="BE31" s="5"/>
      <c r="BF31" s="5"/>
      <c r="BG31" s="5"/>
      <c r="BH31" s="5"/>
      <c r="BL31" s="59"/>
      <c r="BM31" s="59"/>
      <c r="BN31" s="59"/>
      <c r="BO31" s="59"/>
      <c r="BP31" s="59"/>
      <c r="BQ31" s="59"/>
      <c r="BR31" s="59"/>
      <c r="BS31" s="59"/>
      <c r="BU31" s="87"/>
      <c r="CA31" s="1"/>
      <c r="CB31" s="87"/>
      <c r="CC31" s="1"/>
      <c r="CD31" s="1"/>
      <c r="CE31" s="1"/>
      <c r="CF31" s="1"/>
      <c r="CG31" s="1"/>
      <c r="CH31" s="1"/>
      <c r="CI31" s="1"/>
      <c r="CJ31" s="1"/>
      <c r="CK31" s="1"/>
      <c r="CL31" s="1"/>
      <c r="CM31" s="1"/>
      <c r="CN31" s="1"/>
      <c r="CO31" s="1"/>
      <c r="CP31" s="1"/>
      <c r="CQ31" s="1"/>
      <c r="CR31" s="1"/>
      <c r="CS31" s="1"/>
      <c r="CT31" s="1"/>
      <c r="CU31" s="1"/>
      <c r="CV31" s="1"/>
      <c r="CW31" s="1"/>
      <c r="CX31" s="1"/>
      <c r="CY31" s="1"/>
      <c r="CZ31" s="1"/>
      <c r="DA31" s="1"/>
      <c r="DB31" s="1"/>
      <c r="DC31" s="1"/>
      <c r="DD31" s="1"/>
      <c r="DE31" s="1"/>
      <c r="DF31" s="1"/>
      <c r="DG31" s="1"/>
    </row>
    <row r="32" spans="1:111" s="4" customFormat="1" ht="25.5" customHeight="1">
      <c r="A32" s="1"/>
      <c r="B32" s="1"/>
      <c r="C32" s="1"/>
      <c r="D32" s="1"/>
      <c r="E32" s="1"/>
      <c r="F32" s="3"/>
      <c r="G32" s="3"/>
      <c r="H32" s="3"/>
      <c r="I32" s="3"/>
      <c r="J32" s="3"/>
      <c r="K32" s="3"/>
      <c r="AA32" s="13"/>
      <c r="AB32" s="15"/>
      <c r="AD32" s="12"/>
      <c r="BD32" s="5"/>
      <c r="BE32" s="5"/>
      <c r="BF32" s="5"/>
      <c r="BG32" s="5"/>
      <c r="BH32" s="5"/>
      <c r="BL32" s="59"/>
      <c r="BM32" s="59"/>
      <c r="BN32" s="59"/>
      <c r="BO32" s="59"/>
      <c r="BP32" s="59"/>
      <c r="BQ32" s="59"/>
      <c r="BR32" s="59"/>
      <c r="BS32" s="59"/>
      <c r="BU32" s="87"/>
      <c r="CA32" s="1"/>
      <c r="CB32" s="87"/>
      <c r="CC32" s="1"/>
      <c r="CD32" s="1"/>
      <c r="CE32" s="1"/>
      <c r="CF32" s="1"/>
      <c r="CG32" s="1"/>
      <c r="CH32" s="1"/>
      <c r="CI32" s="1"/>
      <c r="CJ32" s="1"/>
      <c r="CK32" s="1"/>
      <c r="CL32" s="1"/>
      <c r="CM32" s="1"/>
      <c r="CN32" s="1"/>
      <c r="CO32" s="1"/>
      <c r="CP32" s="1"/>
      <c r="CQ32" s="1"/>
      <c r="CR32" s="1"/>
      <c r="CS32" s="1"/>
      <c r="CT32" s="1"/>
      <c r="CU32" s="1"/>
      <c r="CV32" s="1"/>
      <c r="CW32" s="1"/>
      <c r="CX32" s="1"/>
      <c r="CY32" s="1"/>
      <c r="CZ32" s="1"/>
      <c r="DA32" s="1"/>
      <c r="DB32" s="1"/>
      <c r="DC32" s="1"/>
      <c r="DD32" s="1"/>
      <c r="DE32" s="1"/>
      <c r="DF32" s="1"/>
      <c r="DG32" s="1"/>
    </row>
    <row r="33" spans="1:111" s="4" customFormat="1" ht="25.5" customHeight="1">
      <c r="A33" s="1"/>
      <c r="B33" s="1"/>
      <c r="C33" s="1"/>
      <c r="D33" s="1"/>
      <c r="E33" s="1"/>
      <c r="F33" s="3"/>
      <c r="G33" s="3"/>
      <c r="H33" s="3"/>
      <c r="I33" s="3"/>
      <c r="J33" s="3"/>
      <c r="K33" s="3"/>
      <c r="AA33" s="13"/>
      <c r="AB33" s="15"/>
      <c r="AD33" s="12"/>
      <c r="BD33" s="5"/>
      <c r="BE33" s="5"/>
      <c r="BF33" s="5"/>
      <c r="BG33" s="5"/>
      <c r="BH33" s="5"/>
      <c r="BL33" s="59"/>
      <c r="BM33" s="59"/>
      <c r="BN33" s="59"/>
      <c r="BO33" s="59"/>
      <c r="BP33" s="59"/>
      <c r="BQ33" s="59"/>
      <c r="BR33" s="59"/>
      <c r="BS33" s="59"/>
      <c r="BU33" s="87"/>
      <c r="CA33" s="1"/>
      <c r="CB33" s="87"/>
      <c r="CC33" s="1"/>
      <c r="CD33" s="1"/>
      <c r="CE33" s="1"/>
      <c r="CF33" s="1"/>
      <c r="CG33" s="1"/>
      <c r="CH33" s="1"/>
      <c r="CI33" s="1"/>
      <c r="CJ33" s="1"/>
      <c r="CK33" s="1"/>
      <c r="CL33" s="1"/>
      <c r="CM33" s="1"/>
      <c r="CN33" s="1"/>
      <c r="CO33" s="1"/>
      <c r="CP33" s="1"/>
      <c r="CQ33" s="1"/>
      <c r="CR33" s="1"/>
      <c r="CS33" s="1"/>
      <c r="CT33" s="1"/>
      <c r="CU33" s="1"/>
      <c r="CV33" s="1"/>
      <c r="CW33" s="1"/>
      <c r="CX33" s="1"/>
      <c r="CY33" s="1"/>
      <c r="CZ33" s="1"/>
      <c r="DA33" s="1"/>
      <c r="DB33" s="1"/>
      <c r="DC33" s="1"/>
      <c r="DD33" s="1"/>
      <c r="DE33" s="1"/>
      <c r="DF33" s="1"/>
      <c r="DG33" s="1"/>
    </row>
    <row r="34" spans="1:111" s="4" customFormat="1" ht="25.5" customHeight="1">
      <c r="A34" s="1"/>
      <c r="B34" s="1"/>
      <c r="C34" s="1"/>
      <c r="D34" s="1"/>
      <c r="E34" s="1"/>
      <c r="F34" s="3"/>
      <c r="G34" s="3"/>
      <c r="H34" s="3"/>
      <c r="I34" s="3"/>
      <c r="J34" s="3"/>
      <c r="K34" s="3"/>
      <c r="AA34" s="13"/>
      <c r="AB34" s="15"/>
      <c r="AD34" s="12"/>
      <c r="BD34" s="5"/>
      <c r="BE34" s="5"/>
      <c r="BF34" s="5"/>
      <c r="BG34" s="5"/>
      <c r="BH34" s="5"/>
      <c r="BL34" s="59"/>
      <c r="BM34" s="59"/>
      <c r="BN34" s="59"/>
      <c r="BO34" s="59"/>
      <c r="BP34" s="59"/>
      <c r="BQ34" s="59"/>
      <c r="BR34" s="59"/>
      <c r="BS34" s="59"/>
      <c r="BU34" s="87"/>
      <c r="CA34" s="1"/>
      <c r="CB34" s="87"/>
      <c r="CC34" s="1"/>
      <c r="CD34" s="1"/>
      <c r="CE34" s="1"/>
      <c r="CF34" s="1"/>
      <c r="CG34" s="1"/>
      <c r="CH34" s="1"/>
      <c r="CI34" s="1"/>
      <c r="CJ34" s="1"/>
      <c r="CK34" s="1"/>
      <c r="CL34" s="1"/>
      <c r="CM34" s="1"/>
      <c r="CN34" s="1"/>
      <c r="CO34" s="1"/>
      <c r="CP34" s="1"/>
      <c r="CQ34" s="1"/>
      <c r="CR34" s="1"/>
      <c r="CS34" s="1"/>
      <c r="CT34" s="1"/>
      <c r="CU34" s="1"/>
      <c r="CV34" s="1"/>
      <c r="CW34" s="1"/>
      <c r="CX34" s="1"/>
      <c r="CY34" s="1"/>
      <c r="CZ34" s="1"/>
      <c r="DA34" s="1"/>
      <c r="DB34" s="1"/>
      <c r="DC34" s="1"/>
      <c r="DD34" s="1"/>
      <c r="DE34" s="1"/>
      <c r="DF34" s="1"/>
      <c r="DG34" s="1"/>
    </row>
    <row r="35" spans="1:111" s="4" customFormat="1" ht="25.5" customHeight="1">
      <c r="A35" s="1"/>
      <c r="B35" s="1"/>
      <c r="C35" s="1"/>
      <c r="D35" s="1"/>
      <c r="E35" s="1"/>
      <c r="F35" s="3"/>
      <c r="G35" s="3"/>
      <c r="H35" s="3"/>
      <c r="I35" s="3"/>
      <c r="J35" s="3"/>
      <c r="K35" s="3"/>
      <c r="AA35" s="13"/>
      <c r="AB35" s="15"/>
      <c r="AD35" s="12"/>
      <c r="BD35" s="5"/>
      <c r="BE35" s="5"/>
      <c r="BF35" s="5"/>
      <c r="BG35" s="5"/>
      <c r="BH35" s="5"/>
      <c r="BL35" s="59"/>
      <c r="BM35" s="59"/>
      <c r="BN35" s="59"/>
      <c r="BO35" s="59"/>
      <c r="BP35" s="59"/>
      <c r="BQ35" s="59"/>
      <c r="BR35" s="59"/>
      <c r="BS35" s="59"/>
      <c r="BU35" s="87"/>
      <c r="CA35" s="1"/>
      <c r="CB35" s="87"/>
      <c r="CC35" s="1"/>
      <c r="CD35" s="1"/>
      <c r="CE35" s="1"/>
      <c r="CF35" s="1"/>
      <c r="CG35" s="1"/>
      <c r="CH35" s="1"/>
      <c r="CI35" s="1"/>
      <c r="CJ35" s="1"/>
      <c r="CK35" s="1"/>
      <c r="CL35" s="1"/>
      <c r="CM35" s="1"/>
      <c r="CN35" s="1"/>
      <c r="CO35" s="1"/>
      <c r="CP35" s="1"/>
      <c r="CQ35" s="1"/>
      <c r="CR35" s="1"/>
      <c r="CS35" s="1"/>
      <c r="CT35" s="1"/>
      <c r="CU35" s="1"/>
      <c r="CV35" s="1"/>
      <c r="CW35" s="1"/>
      <c r="CX35" s="1"/>
      <c r="CY35" s="1"/>
      <c r="CZ35" s="1"/>
      <c r="DA35" s="1"/>
      <c r="DB35" s="1"/>
      <c r="DC35" s="1"/>
      <c r="DD35" s="1"/>
      <c r="DE35" s="1"/>
      <c r="DF35" s="1"/>
      <c r="DG35" s="1"/>
    </row>
    <row r="36" spans="1:111" s="4" customFormat="1" ht="25.5" customHeight="1">
      <c r="A36" s="1"/>
      <c r="B36" s="1"/>
      <c r="C36" s="1"/>
      <c r="D36" s="1"/>
      <c r="E36" s="1"/>
      <c r="F36" s="3"/>
      <c r="G36" s="3"/>
      <c r="H36" s="3"/>
      <c r="I36" s="3"/>
      <c r="J36" s="3"/>
      <c r="K36" s="3"/>
      <c r="AA36" s="13"/>
      <c r="AB36" s="15"/>
      <c r="AD36" s="12"/>
      <c r="BD36" s="5"/>
      <c r="BE36" s="5"/>
      <c r="BF36" s="5"/>
      <c r="BG36" s="5"/>
      <c r="BH36" s="5"/>
      <c r="BL36" s="59"/>
      <c r="BM36" s="59"/>
      <c r="BN36" s="59"/>
      <c r="BO36" s="59"/>
      <c r="BP36" s="59"/>
      <c r="BQ36" s="59"/>
      <c r="BR36" s="59"/>
      <c r="BS36" s="59"/>
      <c r="BU36" s="87"/>
      <c r="CA36" s="1"/>
      <c r="CB36" s="87"/>
      <c r="CC36" s="1"/>
      <c r="CD36" s="1"/>
      <c r="CE36" s="1"/>
      <c r="CF36" s="1"/>
      <c r="CG36" s="1"/>
      <c r="CH36" s="1"/>
      <c r="CI36" s="1"/>
      <c r="CJ36" s="1"/>
      <c r="CK36" s="1"/>
      <c r="CL36" s="1"/>
      <c r="CM36" s="1"/>
      <c r="CN36" s="1"/>
      <c r="CO36" s="1"/>
      <c r="CP36" s="1"/>
      <c r="CQ36" s="1"/>
      <c r="CR36" s="1"/>
      <c r="CS36" s="1"/>
      <c r="CT36" s="1"/>
      <c r="CU36" s="1"/>
      <c r="CV36" s="1"/>
      <c r="CW36" s="1"/>
      <c r="CX36" s="1"/>
      <c r="CY36" s="1"/>
      <c r="CZ36" s="1"/>
      <c r="DA36" s="1"/>
      <c r="DB36" s="1"/>
      <c r="DC36" s="1"/>
      <c r="DD36" s="1"/>
      <c r="DE36" s="1"/>
      <c r="DF36" s="1"/>
      <c r="DG36" s="1"/>
    </row>
    <row r="37" spans="1:111" s="4" customFormat="1" ht="25.5" customHeight="1">
      <c r="A37" s="1"/>
      <c r="B37" s="1"/>
      <c r="C37" s="1"/>
      <c r="D37" s="1"/>
      <c r="E37" s="1"/>
      <c r="F37" s="3"/>
      <c r="G37" s="3"/>
      <c r="H37" s="3"/>
      <c r="I37" s="3"/>
      <c r="J37" s="3"/>
      <c r="K37" s="3"/>
      <c r="AA37" s="13"/>
      <c r="AB37" s="15"/>
      <c r="AD37" s="12"/>
      <c r="BD37" s="5"/>
      <c r="BE37" s="5"/>
      <c r="BF37" s="5"/>
      <c r="BG37" s="5"/>
      <c r="BH37" s="5"/>
      <c r="BL37" s="59"/>
      <c r="BM37" s="59"/>
      <c r="BN37" s="59"/>
      <c r="BO37" s="59"/>
      <c r="BP37" s="59"/>
      <c r="BQ37" s="59"/>
      <c r="BR37" s="59"/>
      <c r="BS37" s="59"/>
      <c r="BU37" s="87"/>
      <c r="CA37" s="1"/>
      <c r="CB37" s="87"/>
      <c r="CC37" s="1"/>
      <c r="CD37" s="1"/>
      <c r="CE37" s="1"/>
      <c r="CF37" s="1"/>
      <c r="CG37" s="1"/>
      <c r="CH37" s="1"/>
      <c r="CI37" s="1"/>
      <c r="CJ37" s="1"/>
      <c r="CK37" s="1"/>
      <c r="CL37" s="1"/>
      <c r="CM37" s="1"/>
      <c r="CN37" s="1"/>
      <c r="CO37" s="1"/>
      <c r="CP37" s="1"/>
      <c r="CQ37" s="1"/>
      <c r="CR37" s="1"/>
      <c r="CS37" s="1"/>
      <c r="CT37" s="1"/>
      <c r="CU37" s="1"/>
      <c r="CV37" s="1"/>
      <c r="CW37" s="1"/>
      <c r="CX37" s="1"/>
      <c r="CY37" s="1"/>
      <c r="CZ37" s="1"/>
      <c r="DA37" s="1"/>
      <c r="DB37" s="1"/>
      <c r="DC37" s="1"/>
      <c r="DD37" s="1"/>
      <c r="DE37" s="1"/>
      <c r="DF37" s="1"/>
      <c r="DG37" s="1"/>
    </row>
    <row r="38" spans="1:111" s="4" customFormat="1" ht="25.5" customHeight="1">
      <c r="A38" s="1"/>
      <c r="B38" s="1"/>
      <c r="C38" s="1"/>
      <c r="D38" s="1"/>
      <c r="E38" s="1"/>
      <c r="F38" s="3"/>
      <c r="G38" s="3"/>
      <c r="H38" s="3"/>
      <c r="I38" s="3"/>
      <c r="J38" s="3"/>
      <c r="K38" s="3"/>
      <c r="AA38" s="13"/>
      <c r="AB38" s="15"/>
      <c r="AD38" s="12"/>
      <c r="BD38" s="5"/>
      <c r="BE38" s="5"/>
      <c r="BF38" s="5"/>
      <c r="BG38" s="5"/>
      <c r="BH38" s="5"/>
      <c r="BL38" s="59"/>
      <c r="BM38" s="59"/>
      <c r="BN38" s="59"/>
      <c r="BO38" s="59"/>
      <c r="BP38" s="59"/>
      <c r="BQ38" s="59"/>
      <c r="BR38" s="59"/>
      <c r="BS38" s="59"/>
      <c r="BU38" s="87"/>
      <c r="CA38" s="1"/>
      <c r="CB38" s="87"/>
      <c r="CC38" s="1"/>
      <c r="CD38" s="1"/>
      <c r="CE38" s="1"/>
      <c r="CF38" s="1"/>
      <c r="CG38" s="1"/>
      <c r="CH38" s="1"/>
      <c r="CI38" s="1"/>
      <c r="CJ38" s="1"/>
      <c r="CK38" s="1"/>
      <c r="CL38" s="1"/>
      <c r="CM38" s="1"/>
      <c r="CN38" s="1"/>
      <c r="CO38" s="1"/>
      <c r="CP38" s="1"/>
      <c r="CQ38" s="1"/>
      <c r="CR38" s="1"/>
      <c r="CS38" s="1"/>
      <c r="CT38" s="1"/>
      <c r="CU38" s="1"/>
      <c r="CV38" s="1"/>
      <c r="CW38" s="1"/>
      <c r="CX38" s="1"/>
      <c r="CY38" s="1"/>
      <c r="CZ38" s="1"/>
      <c r="DA38" s="1"/>
      <c r="DB38" s="1"/>
      <c r="DC38" s="1"/>
      <c r="DD38" s="1"/>
      <c r="DE38" s="1"/>
      <c r="DF38" s="1"/>
      <c r="DG38" s="1"/>
    </row>
    <row r="39" spans="1:111" s="4" customFormat="1" ht="25.5" customHeight="1">
      <c r="A39" s="1"/>
      <c r="B39" s="1"/>
      <c r="C39" s="1"/>
      <c r="D39" s="1"/>
      <c r="E39" s="1"/>
      <c r="F39" s="3"/>
      <c r="G39" s="3"/>
      <c r="H39" s="3"/>
      <c r="I39" s="3"/>
      <c r="J39" s="3"/>
      <c r="K39" s="3"/>
      <c r="AA39" s="13"/>
      <c r="AB39" s="15"/>
      <c r="AD39" s="12"/>
      <c r="BD39" s="5"/>
      <c r="BE39" s="5"/>
      <c r="BF39" s="5"/>
      <c r="BG39" s="5"/>
      <c r="BH39" s="5"/>
      <c r="BL39" s="59"/>
      <c r="BM39" s="59"/>
      <c r="BN39" s="59"/>
      <c r="BO39" s="59"/>
      <c r="BP39" s="59"/>
      <c r="BQ39" s="59"/>
      <c r="BR39" s="59"/>
      <c r="BS39" s="59"/>
      <c r="BU39" s="87"/>
      <c r="CA39" s="1"/>
      <c r="CB39" s="87"/>
      <c r="CC39" s="1"/>
      <c r="CD39" s="1"/>
      <c r="CE39" s="1"/>
      <c r="CF39" s="1"/>
      <c r="CG39" s="1"/>
      <c r="CH39" s="1"/>
      <c r="CI39" s="1"/>
      <c r="CJ39" s="1"/>
      <c r="CK39" s="1"/>
      <c r="CL39" s="1"/>
      <c r="CM39" s="1"/>
      <c r="CN39" s="1"/>
      <c r="CO39" s="1"/>
      <c r="CP39" s="1"/>
      <c r="CQ39" s="1"/>
      <c r="CR39" s="1"/>
      <c r="CS39" s="1"/>
      <c r="CT39" s="1"/>
      <c r="CU39" s="1"/>
      <c r="CV39" s="1"/>
      <c r="CW39" s="1"/>
      <c r="CX39" s="1"/>
      <c r="CY39" s="1"/>
      <c r="CZ39" s="1"/>
      <c r="DA39" s="1"/>
      <c r="DB39" s="1"/>
      <c r="DC39" s="1"/>
      <c r="DD39" s="1"/>
      <c r="DE39" s="1"/>
      <c r="DF39" s="1"/>
      <c r="DG39" s="1"/>
    </row>
    <row r="40" spans="1:111" s="4" customFormat="1" ht="25.5" customHeight="1">
      <c r="A40" s="1"/>
      <c r="B40" s="1"/>
      <c r="C40" s="1"/>
      <c r="D40" s="1"/>
      <c r="E40" s="1"/>
      <c r="F40" s="3"/>
      <c r="G40" s="3"/>
      <c r="H40" s="3"/>
      <c r="I40" s="3"/>
      <c r="J40" s="3"/>
      <c r="K40" s="3"/>
      <c r="AA40" s="13"/>
      <c r="AB40" s="15"/>
      <c r="AD40" s="12"/>
      <c r="BD40" s="5"/>
      <c r="BE40" s="5"/>
      <c r="BF40" s="5"/>
      <c r="BG40" s="5"/>
      <c r="BH40" s="5"/>
      <c r="BL40" s="59"/>
      <c r="BM40" s="59"/>
      <c r="BN40" s="59"/>
      <c r="BO40" s="59"/>
      <c r="BP40" s="59"/>
      <c r="BQ40" s="59"/>
      <c r="BR40" s="59"/>
      <c r="BS40" s="59"/>
      <c r="BU40" s="87"/>
      <c r="CA40" s="1"/>
      <c r="CB40" s="87"/>
      <c r="CC40" s="1"/>
      <c r="CD40" s="1"/>
      <c r="CE40" s="1"/>
      <c r="CF40" s="1"/>
      <c r="CG40" s="1"/>
      <c r="CH40" s="1"/>
      <c r="CI40" s="1"/>
      <c r="CJ40" s="1"/>
      <c r="CK40" s="1"/>
      <c r="CL40" s="1"/>
      <c r="CM40" s="1"/>
      <c r="CN40" s="1"/>
      <c r="CO40" s="1"/>
      <c r="CP40" s="1"/>
      <c r="CQ40" s="1"/>
      <c r="CR40" s="1"/>
      <c r="CS40" s="1"/>
      <c r="CT40" s="1"/>
      <c r="CU40" s="1"/>
      <c r="CV40" s="1"/>
      <c r="CW40" s="1"/>
      <c r="CX40" s="1"/>
      <c r="CY40" s="1"/>
      <c r="CZ40" s="1"/>
      <c r="DA40" s="1"/>
      <c r="DB40" s="1"/>
      <c r="DC40" s="1"/>
      <c r="DD40" s="1"/>
      <c r="DE40" s="1"/>
      <c r="DF40" s="1"/>
      <c r="DG40" s="1"/>
    </row>
    <row r="41" spans="1:111" s="4" customFormat="1" ht="25.5" customHeight="1">
      <c r="A41" s="1"/>
      <c r="B41" s="1"/>
      <c r="C41" s="1"/>
      <c r="D41" s="1"/>
      <c r="E41" s="1"/>
      <c r="F41" s="3"/>
      <c r="G41" s="3"/>
      <c r="H41" s="3"/>
      <c r="I41" s="3"/>
      <c r="J41" s="3"/>
      <c r="K41" s="3"/>
      <c r="AA41" s="13"/>
      <c r="AB41" s="15"/>
      <c r="AD41" s="12"/>
      <c r="BD41" s="5"/>
      <c r="BE41" s="5"/>
      <c r="BF41" s="5"/>
      <c r="BG41" s="5"/>
      <c r="BH41" s="5"/>
      <c r="BL41" s="59"/>
      <c r="BM41" s="59"/>
      <c r="BN41" s="59"/>
      <c r="BO41" s="59"/>
      <c r="BP41" s="59"/>
      <c r="BQ41" s="59"/>
      <c r="BR41" s="59"/>
      <c r="BS41" s="59"/>
      <c r="BU41" s="87"/>
      <c r="CA41" s="1"/>
      <c r="CB41" s="87"/>
      <c r="CC41" s="1"/>
      <c r="CD41" s="1"/>
      <c r="CE41" s="1"/>
      <c r="CF41" s="1"/>
      <c r="CG41" s="1"/>
      <c r="CH41" s="1"/>
      <c r="CI41" s="1"/>
      <c r="CJ41" s="1"/>
      <c r="CK41" s="1"/>
      <c r="CL41" s="1"/>
      <c r="CM41" s="1"/>
      <c r="CN41" s="1"/>
      <c r="CO41" s="1"/>
      <c r="CP41" s="1"/>
      <c r="CQ41" s="1"/>
      <c r="CR41" s="1"/>
      <c r="CS41" s="1"/>
      <c r="CT41" s="1"/>
      <c r="CU41" s="1"/>
      <c r="CV41" s="1"/>
      <c r="CW41" s="1"/>
      <c r="CX41" s="1"/>
      <c r="CY41" s="1"/>
      <c r="CZ41" s="1"/>
      <c r="DA41" s="1"/>
      <c r="DB41" s="1"/>
      <c r="DC41" s="1"/>
      <c r="DD41" s="1"/>
      <c r="DE41" s="1"/>
      <c r="DF41" s="1"/>
      <c r="DG41" s="1"/>
    </row>
    <row r="42" spans="1:111" s="4" customFormat="1" ht="25.5" customHeight="1">
      <c r="A42" s="1"/>
      <c r="B42" s="1"/>
      <c r="C42" s="1"/>
      <c r="D42" s="1"/>
      <c r="E42" s="1"/>
      <c r="F42" s="3"/>
      <c r="G42" s="3"/>
      <c r="H42" s="3"/>
      <c r="I42" s="3"/>
      <c r="J42" s="3"/>
      <c r="K42" s="3"/>
      <c r="AA42" s="13"/>
      <c r="AB42" s="15"/>
      <c r="AD42" s="12"/>
      <c r="BD42" s="5"/>
      <c r="BE42" s="5"/>
      <c r="BF42" s="5"/>
      <c r="BG42" s="5"/>
      <c r="BH42" s="5"/>
      <c r="BL42" s="59"/>
      <c r="BM42" s="59"/>
      <c r="BN42" s="59"/>
      <c r="BO42" s="59"/>
      <c r="BP42" s="59"/>
      <c r="BQ42" s="59"/>
      <c r="BR42" s="59"/>
      <c r="BS42" s="59"/>
      <c r="BU42" s="87"/>
      <c r="CA42" s="1"/>
      <c r="CB42" s="87"/>
      <c r="CC42" s="1"/>
      <c r="CD42" s="1"/>
      <c r="CE42" s="1"/>
      <c r="CF42" s="1"/>
      <c r="CG42" s="1"/>
      <c r="CH42" s="1"/>
      <c r="CI42" s="1"/>
      <c r="CJ42" s="1"/>
      <c r="CK42" s="1"/>
      <c r="CL42" s="1"/>
      <c r="CM42" s="1"/>
      <c r="CN42" s="1"/>
      <c r="CO42" s="1"/>
      <c r="CP42" s="1"/>
      <c r="CQ42" s="1"/>
      <c r="CR42" s="1"/>
      <c r="CS42" s="1"/>
      <c r="CT42" s="1"/>
      <c r="CU42" s="1"/>
      <c r="CV42" s="1"/>
      <c r="CW42" s="1"/>
      <c r="CX42" s="1"/>
      <c r="CY42" s="1"/>
      <c r="CZ42" s="1"/>
      <c r="DA42" s="1"/>
      <c r="DB42" s="1"/>
      <c r="DC42" s="1"/>
      <c r="DD42" s="1"/>
      <c r="DE42" s="1"/>
      <c r="DF42" s="1"/>
      <c r="DG42" s="1"/>
    </row>
    <row r="43" spans="1:111" s="4" customFormat="1" ht="25.5" customHeight="1">
      <c r="A43" s="1"/>
      <c r="B43" s="1"/>
      <c r="C43" s="1"/>
      <c r="D43" s="1"/>
      <c r="E43" s="1"/>
      <c r="F43" s="3"/>
      <c r="G43" s="3"/>
      <c r="H43" s="3"/>
      <c r="I43" s="3"/>
      <c r="J43" s="3"/>
      <c r="K43" s="3"/>
      <c r="AA43" s="13"/>
      <c r="AB43" s="15"/>
      <c r="AD43" s="12"/>
      <c r="BD43" s="5"/>
      <c r="BE43" s="5"/>
      <c r="BF43" s="5"/>
      <c r="BG43" s="5"/>
      <c r="BH43" s="5"/>
      <c r="BL43" s="59"/>
      <c r="BM43" s="59"/>
      <c r="BN43" s="59"/>
      <c r="BO43" s="59"/>
      <c r="BP43" s="59"/>
      <c r="BQ43" s="59"/>
      <c r="BR43" s="59"/>
      <c r="BS43" s="59"/>
      <c r="BU43" s="87"/>
      <c r="CA43" s="1"/>
      <c r="CB43" s="87"/>
      <c r="CC43" s="1"/>
      <c r="CD43" s="1"/>
      <c r="CE43" s="1"/>
      <c r="CF43" s="1"/>
      <c r="CG43" s="1"/>
      <c r="CH43" s="1"/>
      <c r="CI43" s="1"/>
      <c r="CJ43" s="1"/>
      <c r="CK43" s="1"/>
      <c r="CL43" s="1"/>
      <c r="CM43" s="1"/>
      <c r="CN43" s="1"/>
      <c r="CO43" s="1"/>
      <c r="CP43" s="1"/>
      <c r="CQ43" s="1"/>
      <c r="CR43" s="1"/>
      <c r="CS43" s="1"/>
      <c r="CT43" s="1"/>
      <c r="CU43" s="1"/>
      <c r="CV43" s="1"/>
      <c r="CW43" s="1"/>
      <c r="CX43" s="1"/>
      <c r="CY43" s="1"/>
      <c r="CZ43" s="1"/>
      <c r="DA43" s="1"/>
      <c r="DB43" s="1"/>
      <c r="DC43" s="1"/>
      <c r="DD43" s="1"/>
      <c r="DE43" s="1"/>
      <c r="DF43" s="1"/>
      <c r="DG43" s="1"/>
    </row>
    <row r="44" spans="1:111" s="4" customFormat="1" ht="25.5" customHeight="1">
      <c r="A44" s="1"/>
      <c r="B44" s="1"/>
      <c r="C44" s="1"/>
      <c r="D44" s="1"/>
      <c r="E44" s="1"/>
      <c r="F44" s="3"/>
      <c r="G44" s="3"/>
      <c r="H44" s="3"/>
      <c r="I44" s="3"/>
      <c r="J44" s="3"/>
      <c r="K44" s="3"/>
      <c r="AA44" s="13"/>
      <c r="AB44" s="15"/>
      <c r="AD44" s="12"/>
      <c r="BD44" s="5"/>
      <c r="BE44" s="5"/>
      <c r="BF44" s="5"/>
      <c r="BG44" s="5"/>
      <c r="BH44" s="5"/>
      <c r="BL44" s="59"/>
      <c r="BM44" s="59"/>
      <c r="BN44" s="59"/>
      <c r="BO44" s="59"/>
      <c r="BP44" s="59"/>
      <c r="BQ44" s="59"/>
      <c r="BR44" s="59"/>
      <c r="BS44" s="59"/>
      <c r="BU44" s="87"/>
      <c r="CA44" s="1"/>
      <c r="CB44" s="87"/>
      <c r="CC44" s="1"/>
      <c r="CD44" s="1"/>
      <c r="CE44" s="1"/>
      <c r="CF44" s="1"/>
      <c r="CG44" s="1"/>
      <c r="CH44" s="1"/>
      <c r="CI44" s="1"/>
      <c r="CJ44" s="1"/>
      <c r="CK44" s="1"/>
      <c r="CL44" s="1"/>
      <c r="CM44" s="1"/>
      <c r="CN44" s="1"/>
      <c r="CO44" s="1"/>
      <c r="CP44" s="1"/>
      <c r="CQ44" s="1"/>
      <c r="CR44" s="1"/>
      <c r="CS44" s="1"/>
      <c r="CT44" s="1"/>
      <c r="CU44" s="1"/>
      <c r="CV44" s="1"/>
      <c r="CW44" s="1"/>
      <c r="CX44" s="1"/>
      <c r="CY44" s="1"/>
      <c r="CZ44" s="1"/>
      <c r="DA44" s="1"/>
      <c r="DB44" s="1"/>
      <c r="DC44" s="1"/>
      <c r="DD44" s="1"/>
      <c r="DE44" s="1"/>
      <c r="DF44" s="1"/>
      <c r="DG44" s="1"/>
    </row>
    <row r="45" spans="1:111" s="4" customFormat="1" ht="25.5" customHeight="1">
      <c r="A45" s="1"/>
      <c r="B45" s="1"/>
      <c r="C45" s="1"/>
      <c r="D45" s="1"/>
      <c r="E45" s="1"/>
      <c r="F45" s="3"/>
      <c r="G45" s="3"/>
      <c r="H45" s="3"/>
      <c r="I45" s="3"/>
      <c r="J45" s="3"/>
      <c r="K45" s="3"/>
      <c r="AA45" s="13"/>
      <c r="AB45" s="15"/>
      <c r="AD45" s="12"/>
      <c r="BD45" s="5"/>
      <c r="BE45" s="5"/>
      <c r="BF45" s="5"/>
      <c r="BG45" s="5"/>
      <c r="BH45" s="5"/>
      <c r="BL45" s="59"/>
      <c r="BM45" s="59"/>
      <c r="BN45" s="59"/>
      <c r="BO45" s="59"/>
      <c r="BP45" s="59"/>
      <c r="BQ45" s="59"/>
      <c r="BR45" s="59"/>
      <c r="BS45" s="59"/>
      <c r="BU45" s="87"/>
      <c r="CA45" s="1"/>
      <c r="CB45" s="87"/>
      <c r="CC45" s="1"/>
      <c r="CD45" s="1"/>
      <c r="CE45" s="1"/>
      <c r="CF45" s="1"/>
      <c r="CG45" s="1"/>
      <c r="CH45" s="1"/>
      <c r="CI45" s="1"/>
      <c r="CJ45" s="1"/>
      <c r="CK45" s="1"/>
      <c r="CL45" s="1"/>
      <c r="CM45" s="1"/>
      <c r="CN45" s="1"/>
      <c r="CO45" s="1"/>
      <c r="CP45" s="1"/>
      <c r="CQ45" s="1"/>
      <c r="CR45" s="1"/>
      <c r="CS45" s="1"/>
      <c r="CT45" s="1"/>
      <c r="CU45" s="1"/>
      <c r="CV45" s="1"/>
      <c r="CW45" s="1"/>
      <c r="CX45" s="1"/>
      <c r="CY45" s="1"/>
      <c r="CZ45" s="1"/>
      <c r="DA45" s="1"/>
      <c r="DB45" s="1"/>
      <c r="DC45" s="1"/>
      <c r="DD45" s="1"/>
      <c r="DE45" s="1"/>
      <c r="DF45" s="1"/>
      <c r="DG45" s="1"/>
    </row>
    <row r="46" spans="1:111" s="4" customFormat="1" ht="25.5" customHeight="1">
      <c r="A46" s="1"/>
      <c r="B46" s="1"/>
      <c r="C46" s="1"/>
      <c r="D46" s="1"/>
      <c r="E46" s="1"/>
      <c r="F46" s="3"/>
      <c r="G46" s="3"/>
      <c r="H46" s="3"/>
      <c r="I46" s="3"/>
      <c r="J46" s="3"/>
      <c r="K46" s="3"/>
      <c r="AA46" s="13"/>
      <c r="AB46" s="15"/>
      <c r="AD46" s="12"/>
      <c r="BD46" s="5"/>
      <c r="BE46" s="5"/>
      <c r="BF46" s="5"/>
      <c r="BG46" s="5"/>
      <c r="BH46" s="5"/>
      <c r="BL46" s="59"/>
      <c r="BM46" s="59"/>
      <c r="BN46" s="59"/>
      <c r="BO46" s="59"/>
      <c r="BP46" s="59"/>
      <c r="BQ46" s="59"/>
      <c r="BR46" s="59"/>
      <c r="BS46" s="59"/>
      <c r="BU46" s="87"/>
      <c r="CA46" s="1"/>
      <c r="CB46" s="87"/>
      <c r="CC46" s="1"/>
      <c r="CD46" s="1"/>
      <c r="CE46" s="1"/>
      <c r="CF46" s="1"/>
      <c r="CG46" s="1"/>
      <c r="CH46" s="1"/>
      <c r="CI46" s="1"/>
      <c r="CJ46" s="1"/>
      <c r="CK46" s="1"/>
      <c r="CL46" s="1"/>
      <c r="CM46" s="1"/>
      <c r="CN46" s="1"/>
      <c r="CO46" s="1"/>
      <c r="CP46" s="1"/>
      <c r="CQ46" s="1"/>
      <c r="CR46" s="1"/>
      <c r="CS46" s="1"/>
      <c r="CT46" s="1"/>
      <c r="CU46" s="1"/>
      <c r="CV46" s="1"/>
      <c r="CW46" s="1"/>
      <c r="CX46" s="1"/>
      <c r="CY46" s="1"/>
      <c r="CZ46" s="1"/>
      <c r="DA46" s="1"/>
      <c r="DB46" s="1"/>
      <c r="DC46" s="1"/>
      <c r="DD46" s="1"/>
      <c r="DE46" s="1"/>
      <c r="DF46" s="1"/>
      <c r="DG46" s="1"/>
    </row>
    <row r="47" spans="1:111" s="4" customFormat="1" ht="25.5" customHeight="1">
      <c r="A47" s="1"/>
      <c r="B47" s="1"/>
      <c r="C47" s="1"/>
      <c r="D47" s="1"/>
      <c r="E47" s="1"/>
      <c r="F47" s="3"/>
      <c r="G47" s="3"/>
      <c r="H47" s="3"/>
      <c r="I47" s="3"/>
      <c r="J47" s="3"/>
      <c r="K47" s="3"/>
      <c r="AA47" s="13"/>
      <c r="AB47" s="15"/>
      <c r="AD47" s="12"/>
      <c r="BD47" s="5"/>
      <c r="BE47" s="5"/>
      <c r="BF47" s="5"/>
      <c r="BG47" s="5"/>
      <c r="BH47" s="5"/>
      <c r="BL47" s="59"/>
      <c r="BM47" s="59"/>
      <c r="BN47" s="59"/>
      <c r="BO47" s="59"/>
      <c r="BP47" s="59"/>
      <c r="BQ47" s="59"/>
      <c r="BR47" s="59"/>
      <c r="BS47" s="59"/>
      <c r="BU47" s="87"/>
      <c r="CA47" s="1"/>
      <c r="CB47" s="87"/>
      <c r="CC47" s="1"/>
      <c r="CD47" s="1"/>
      <c r="CE47" s="1"/>
      <c r="CF47" s="1"/>
      <c r="CG47" s="1"/>
      <c r="CH47" s="1"/>
      <c r="CI47" s="1"/>
      <c r="CJ47" s="1"/>
      <c r="CK47" s="1"/>
      <c r="CL47" s="1"/>
      <c r="CM47" s="1"/>
      <c r="CN47" s="1"/>
      <c r="CO47" s="1"/>
      <c r="CP47" s="1"/>
      <c r="CQ47" s="1"/>
      <c r="CR47" s="1"/>
      <c r="CS47" s="1"/>
      <c r="CT47" s="1"/>
      <c r="CU47" s="1"/>
      <c r="CV47" s="1"/>
      <c r="CW47" s="1"/>
      <c r="CX47" s="1"/>
      <c r="CY47" s="1"/>
      <c r="CZ47" s="1"/>
      <c r="DA47" s="1"/>
      <c r="DB47" s="1"/>
      <c r="DC47" s="1"/>
      <c r="DD47" s="1"/>
      <c r="DE47" s="1"/>
      <c r="DF47" s="1"/>
      <c r="DG47" s="1"/>
    </row>
    <row r="48" spans="1:111" s="4" customFormat="1" ht="25.5" customHeight="1">
      <c r="A48" s="1"/>
      <c r="B48" s="1"/>
      <c r="C48" s="1"/>
      <c r="D48" s="1"/>
      <c r="E48" s="1"/>
      <c r="F48" s="3"/>
      <c r="G48" s="3"/>
      <c r="H48" s="3"/>
      <c r="I48" s="3"/>
      <c r="J48" s="3"/>
      <c r="K48" s="3"/>
      <c r="AA48" s="13"/>
      <c r="AB48" s="15"/>
      <c r="AD48" s="12"/>
      <c r="BD48" s="5"/>
      <c r="BE48" s="5"/>
      <c r="BF48" s="5"/>
      <c r="BG48" s="5"/>
      <c r="BH48" s="5"/>
      <c r="BL48" s="59"/>
      <c r="BM48" s="59"/>
      <c r="BN48" s="59"/>
      <c r="BO48" s="59"/>
      <c r="BP48" s="59"/>
      <c r="BQ48" s="59"/>
      <c r="BR48" s="59"/>
      <c r="BS48" s="59"/>
      <c r="BU48" s="87"/>
      <c r="CA48" s="1"/>
      <c r="CB48" s="87"/>
      <c r="CC48" s="1"/>
      <c r="CD48" s="1"/>
      <c r="CE48" s="1"/>
      <c r="CF48" s="1"/>
      <c r="CG48" s="1"/>
      <c r="CH48" s="1"/>
      <c r="CI48" s="1"/>
      <c r="CJ48" s="1"/>
      <c r="CK48" s="1"/>
      <c r="CL48" s="1"/>
      <c r="CM48" s="1"/>
      <c r="CN48" s="1"/>
      <c r="CO48" s="1"/>
      <c r="CP48" s="1"/>
      <c r="CQ48" s="1"/>
      <c r="CR48" s="1"/>
      <c r="CS48" s="1"/>
      <c r="CT48" s="1"/>
      <c r="CU48" s="1"/>
      <c r="CV48" s="1"/>
      <c r="CW48" s="1"/>
      <c r="CX48" s="1"/>
      <c r="CY48" s="1"/>
      <c r="CZ48" s="1"/>
      <c r="DA48" s="1"/>
      <c r="DB48" s="1"/>
      <c r="DC48" s="1"/>
      <c r="DD48" s="1"/>
      <c r="DE48" s="1"/>
      <c r="DF48" s="1"/>
      <c r="DG48" s="1"/>
    </row>
    <row r="49" spans="1:111" s="4" customFormat="1" ht="25.5" customHeight="1">
      <c r="A49" s="1"/>
      <c r="B49" s="1"/>
      <c r="C49" s="1"/>
      <c r="D49" s="1"/>
      <c r="E49" s="1"/>
      <c r="F49" s="3"/>
      <c r="G49" s="3"/>
      <c r="H49" s="3"/>
      <c r="I49" s="3"/>
      <c r="J49" s="3"/>
      <c r="K49" s="3"/>
      <c r="AA49" s="13"/>
      <c r="AB49" s="15"/>
      <c r="AD49" s="12"/>
      <c r="BD49" s="5"/>
      <c r="BE49" s="5"/>
      <c r="BF49" s="5"/>
      <c r="BG49" s="5"/>
      <c r="BH49" s="5"/>
      <c r="BL49" s="59"/>
      <c r="BM49" s="59"/>
      <c r="BN49" s="59"/>
      <c r="BO49" s="59"/>
      <c r="BP49" s="59"/>
      <c r="BQ49" s="59"/>
      <c r="BR49" s="59"/>
      <c r="BS49" s="59"/>
      <c r="BU49" s="87"/>
      <c r="CA49" s="1"/>
      <c r="CB49" s="87"/>
      <c r="CC49" s="1"/>
      <c r="CD49" s="1"/>
      <c r="CE49" s="1"/>
      <c r="CF49" s="1"/>
      <c r="CG49" s="1"/>
      <c r="CH49" s="1"/>
      <c r="CI49" s="1"/>
      <c r="CJ49" s="1"/>
      <c r="CK49" s="1"/>
      <c r="CL49" s="1"/>
      <c r="CM49" s="1"/>
      <c r="CN49" s="1"/>
      <c r="CO49" s="1"/>
      <c r="CP49" s="1"/>
      <c r="CQ49" s="1"/>
      <c r="CR49" s="1"/>
      <c r="CS49" s="1"/>
      <c r="CT49" s="1"/>
      <c r="CU49" s="1"/>
      <c r="CV49" s="1"/>
      <c r="CW49" s="1"/>
      <c r="CX49" s="1"/>
      <c r="CY49" s="1"/>
      <c r="CZ49" s="1"/>
      <c r="DA49" s="1"/>
      <c r="DB49" s="1"/>
      <c r="DC49" s="1"/>
      <c r="DD49" s="1"/>
      <c r="DE49" s="1"/>
      <c r="DF49" s="1"/>
      <c r="DG49" s="1"/>
    </row>
    <row r="50" spans="1:111" s="4" customFormat="1" ht="25.5" customHeight="1">
      <c r="A50" s="1"/>
      <c r="B50" s="1"/>
      <c r="C50" s="1"/>
      <c r="D50" s="1"/>
      <c r="E50" s="1"/>
      <c r="F50" s="3"/>
      <c r="G50" s="3"/>
      <c r="H50" s="3"/>
      <c r="I50" s="3"/>
      <c r="J50" s="3"/>
      <c r="K50" s="3"/>
      <c r="AA50" s="13"/>
      <c r="AB50" s="15"/>
      <c r="AD50" s="12"/>
      <c r="BD50" s="5"/>
      <c r="BE50" s="5"/>
      <c r="BF50" s="5"/>
      <c r="BG50" s="5"/>
      <c r="BH50" s="5"/>
      <c r="BL50" s="59"/>
      <c r="BM50" s="59"/>
      <c r="BN50" s="59"/>
      <c r="BO50" s="59"/>
      <c r="BP50" s="59"/>
      <c r="BQ50" s="59"/>
      <c r="BR50" s="59"/>
      <c r="BS50" s="59"/>
      <c r="BU50" s="87"/>
      <c r="CA50" s="1"/>
      <c r="CB50" s="87"/>
      <c r="CC50" s="1"/>
      <c r="CD50" s="1"/>
      <c r="CE50" s="1"/>
      <c r="CF50" s="1"/>
      <c r="CG50" s="1"/>
      <c r="CH50" s="1"/>
      <c r="CI50" s="1"/>
      <c r="CJ50" s="1"/>
      <c r="CK50" s="1"/>
      <c r="CL50" s="1"/>
      <c r="CM50" s="1"/>
      <c r="CN50" s="1"/>
      <c r="CO50" s="1"/>
      <c r="CP50" s="1"/>
      <c r="CQ50" s="1"/>
      <c r="CR50" s="1"/>
      <c r="CS50" s="1"/>
      <c r="CT50" s="1"/>
      <c r="CU50" s="1"/>
      <c r="CV50" s="1"/>
      <c r="CW50" s="1"/>
      <c r="CX50" s="1"/>
      <c r="CY50" s="1"/>
      <c r="CZ50" s="1"/>
      <c r="DA50" s="1"/>
      <c r="DB50" s="1"/>
      <c r="DC50" s="1"/>
      <c r="DD50" s="1"/>
      <c r="DE50" s="1"/>
      <c r="DF50" s="1"/>
      <c r="DG50" s="1"/>
    </row>
    <row r="51" spans="1:111" s="4" customFormat="1" ht="25.5" customHeight="1">
      <c r="A51" s="1"/>
      <c r="B51" s="1"/>
      <c r="C51" s="1"/>
      <c r="D51" s="1"/>
      <c r="E51" s="1"/>
      <c r="F51" s="3"/>
      <c r="G51" s="3"/>
      <c r="H51" s="3"/>
      <c r="I51" s="3"/>
      <c r="J51" s="3"/>
      <c r="K51" s="3"/>
      <c r="AA51" s="13"/>
      <c r="AB51" s="15"/>
      <c r="AD51" s="12"/>
      <c r="BD51" s="5"/>
      <c r="BE51" s="5"/>
      <c r="BF51" s="5"/>
      <c r="BG51" s="5"/>
      <c r="BH51" s="5"/>
      <c r="BL51" s="59"/>
      <c r="BM51" s="59"/>
      <c r="BN51" s="59"/>
      <c r="BO51" s="59"/>
      <c r="BP51" s="59"/>
      <c r="BQ51" s="59"/>
      <c r="BR51" s="59"/>
      <c r="BS51" s="59"/>
      <c r="BU51" s="87"/>
      <c r="CA51" s="1"/>
      <c r="CB51" s="87"/>
      <c r="CC51" s="1"/>
      <c r="CD51" s="1"/>
      <c r="CE51" s="1"/>
      <c r="CF51" s="1"/>
      <c r="CG51" s="1"/>
      <c r="CH51" s="1"/>
      <c r="CI51" s="1"/>
      <c r="CJ51" s="1"/>
      <c r="CK51" s="1"/>
      <c r="CL51" s="1"/>
      <c r="CM51" s="1"/>
      <c r="CN51" s="1"/>
      <c r="CO51" s="1"/>
      <c r="CP51" s="1"/>
      <c r="CQ51" s="1"/>
      <c r="CR51" s="1"/>
      <c r="CS51" s="1"/>
      <c r="CT51" s="1"/>
      <c r="CU51" s="1"/>
      <c r="CV51" s="1"/>
      <c r="CW51" s="1"/>
      <c r="CX51" s="1"/>
      <c r="CY51" s="1"/>
      <c r="CZ51" s="1"/>
      <c r="DA51" s="1"/>
      <c r="DB51" s="1"/>
      <c r="DC51" s="1"/>
      <c r="DD51" s="1"/>
      <c r="DE51" s="1"/>
      <c r="DF51" s="1"/>
      <c r="DG51" s="1"/>
    </row>
    <row r="52" spans="1:111" s="4" customFormat="1" ht="25.5" customHeight="1">
      <c r="A52" s="1"/>
      <c r="B52" s="1"/>
      <c r="C52" s="1"/>
      <c r="D52" s="1"/>
      <c r="E52" s="1"/>
      <c r="F52" s="3"/>
      <c r="G52" s="3"/>
      <c r="H52" s="3"/>
      <c r="I52" s="3"/>
      <c r="J52" s="3"/>
      <c r="K52" s="3"/>
      <c r="AA52" s="13"/>
      <c r="AB52" s="15"/>
      <c r="AD52" s="12"/>
      <c r="BD52" s="5"/>
      <c r="BE52" s="5"/>
      <c r="BF52" s="5"/>
      <c r="BG52" s="5"/>
      <c r="BH52" s="5"/>
      <c r="BL52" s="59"/>
      <c r="BM52" s="59"/>
      <c r="BN52" s="59"/>
      <c r="BO52" s="59"/>
      <c r="BP52" s="59"/>
      <c r="BQ52" s="59"/>
      <c r="BR52" s="59"/>
      <c r="BS52" s="59"/>
      <c r="BU52" s="87"/>
      <c r="CA52" s="1"/>
      <c r="CB52" s="87"/>
      <c r="CC52" s="1"/>
      <c r="CD52" s="1"/>
      <c r="CE52" s="1"/>
      <c r="CF52" s="1"/>
      <c r="CG52" s="1"/>
      <c r="CH52" s="1"/>
      <c r="CI52" s="1"/>
      <c r="CJ52" s="1"/>
      <c r="CK52" s="1"/>
      <c r="CL52" s="1"/>
      <c r="CM52" s="1"/>
      <c r="CN52" s="1"/>
      <c r="CO52" s="1"/>
      <c r="CP52" s="1"/>
      <c r="CQ52" s="1"/>
      <c r="CR52" s="1"/>
      <c r="CS52" s="1"/>
      <c r="CT52" s="1"/>
      <c r="CU52" s="1"/>
      <c r="CV52" s="1"/>
      <c r="CW52" s="1"/>
      <c r="CX52" s="1"/>
      <c r="CY52" s="1"/>
      <c r="CZ52" s="1"/>
      <c r="DA52" s="1"/>
      <c r="DB52" s="1"/>
      <c r="DC52" s="1"/>
      <c r="DD52" s="1"/>
      <c r="DE52" s="1"/>
      <c r="DF52" s="1"/>
      <c r="DG52" s="1"/>
    </row>
    <row r="53" spans="1:111" s="4" customFormat="1" ht="25.5" customHeight="1">
      <c r="A53" s="1"/>
      <c r="B53" s="1"/>
      <c r="C53" s="1"/>
      <c r="D53" s="1"/>
      <c r="E53" s="1"/>
      <c r="F53" s="3"/>
      <c r="G53" s="3"/>
      <c r="H53" s="3"/>
      <c r="I53" s="3"/>
      <c r="J53" s="3"/>
      <c r="K53" s="3"/>
      <c r="AA53" s="13"/>
      <c r="AB53" s="15"/>
      <c r="AD53" s="12"/>
      <c r="BD53" s="5"/>
      <c r="BE53" s="5"/>
      <c r="BF53" s="5"/>
      <c r="BG53" s="5"/>
      <c r="BH53" s="5"/>
      <c r="BL53" s="59"/>
      <c r="BM53" s="59"/>
      <c r="BN53" s="59"/>
      <c r="BO53" s="59"/>
      <c r="BP53" s="59"/>
      <c r="BQ53" s="59"/>
      <c r="BR53" s="59"/>
      <c r="BS53" s="59"/>
      <c r="BU53" s="87"/>
      <c r="CA53" s="1"/>
      <c r="CB53" s="87"/>
      <c r="CC53" s="1"/>
      <c r="CD53" s="1"/>
      <c r="CE53" s="1"/>
      <c r="CF53" s="1"/>
      <c r="CG53" s="1"/>
      <c r="CH53" s="1"/>
      <c r="CI53" s="1"/>
      <c r="CJ53" s="1"/>
      <c r="CK53" s="1"/>
      <c r="CL53" s="1"/>
      <c r="CM53" s="1"/>
      <c r="CN53" s="1"/>
      <c r="CO53" s="1"/>
      <c r="CP53" s="1"/>
      <c r="CQ53" s="1"/>
      <c r="CR53" s="1"/>
      <c r="CS53" s="1"/>
      <c r="CT53" s="1"/>
      <c r="CU53" s="1"/>
      <c r="CV53" s="1"/>
      <c r="CW53" s="1"/>
      <c r="CX53" s="1"/>
      <c r="CY53" s="1"/>
      <c r="CZ53" s="1"/>
      <c r="DA53" s="1"/>
      <c r="DB53" s="1"/>
      <c r="DC53" s="1"/>
      <c r="DD53" s="1"/>
      <c r="DE53" s="1"/>
      <c r="DF53" s="1"/>
      <c r="DG53" s="1"/>
    </row>
    <row r="54" spans="1:111" s="4" customFormat="1" ht="25.5" customHeight="1">
      <c r="A54" s="1"/>
      <c r="B54" s="1"/>
      <c r="C54" s="1"/>
      <c r="D54" s="1"/>
      <c r="E54" s="1"/>
      <c r="F54" s="3"/>
      <c r="G54" s="3"/>
      <c r="H54" s="3"/>
      <c r="I54" s="3"/>
      <c r="J54" s="3"/>
      <c r="K54" s="3"/>
      <c r="AA54" s="13"/>
      <c r="AB54" s="15"/>
      <c r="AD54" s="12"/>
      <c r="BD54" s="5"/>
      <c r="BE54" s="5"/>
      <c r="BF54" s="5"/>
      <c r="BG54" s="5"/>
      <c r="BH54" s="5"/>
      <c r="BL54" s="59"/>
      <c r="BM54" s="59"/>
      <c r="BN54" s="59"/>
      <c r="BO54" s="59"/>
      <c r="BP54" s="59"/>
      <c r="BQ54" s="59"/>
      <c r="BR54" s="59"/>
      <c r="BS54" s="59"/>
      <c r="BU54" s="87"/>
      <c r="CA54" s="1"/>
      <c r="CB54" s="87"/>
      <c r="CC54" s="1"/>
      <c r="CD54" s="1"/>
      <c r="CE54" s="1"/>
      <c r="CF54" s="1"/>
      <c r="CG54" s="1"/>
      <c r="CH54" s="1"/>
      <c r="CI54" s="1"/>
      <c r="CJ54" s="1"/>
      <c r="CK54" s="1"/>
      <c r="CL54" s="1"/>
      <c r="CM54" s="1"/>
      <c r="CN54" s="1"/>
      <c r="CO54" s="1"/>
      <c r="CP54" s="1"/>
      <c r="CQ54" s="1"/>
      <c r="CR54" s="1"/>
      <c r="CS54" s="1"/>
      <c r="CT54" s="1"/>
      <c r="CU54" s="1"/>
      <c r="CV54" s="1"/>
      <c r="CW54" s="1"/>
      <c r="CX54" s="1"/>
      <c r="CY54" s="1"/>
      <c r="CZ54" s="1"/>
      <c r="DA54" s="1"/>
      <c r="DB54" s="1"/>
      <c r="DC54" s="1"/>
      <c r="DD54" s="1"/>
      <c r="DE54" s="1"/>
      <c r="DF54" s="1"/>
      <c r="DG54" s="1"/>
    </row>
    <row r="55" spans="1:111" s="4" customFormat="1" ht="25.5" customHeight="1">
      <c r="A55" s="1"/>
      <c r="B55" s="1"/>
      <c r="C55" s="1"/>
      <c r="D55" s="1"/>
      <c r="E55" s="1"/>
      <c r="F55" s="3"/>
      <c r="G55" s="3"/>
      <c r="H55" s="3"/>
      <c r="I55" s="3"/>
      <c r="J55" s="3"/>
      <c r="K55" s="3"/>
      <c r="AA55" s="13"/>
      <c r="AB55" s="15"/>
      <c r="AD55" s="12"/>
      <c r="BD55" s="5"/>
      <c r="BE55" s="5"/>
      <c r="BF55" s="5"/>
      <c r="BG55" s="5"/>
      <c r="BH55" s="5"/>
      <c r="BL55" s="59"/>
      <c r="BM55" s="59"/>
      <c r="BN55" s="59"/>
      <c r="BO55" s="59"/>
      <c r="BP55" s="59"/>
      <c r="BQ55" s="59"/>
      <c r="BR55" s="59"/>
      <c r="BS55" s="59"/>
      <c r="BU55" s="87"/>
      <c r="CA55" s="1"/>
      <c r="CB55" s="87"/>
      <c r="CC55" s="1"/>
      <c r="CD55" s="1"/>
      <c r="CE55" s="1"/>
      <c r="CF55" s="1"/>
      <c r="CG55" s="1"/>
      <c r="CH55" s="1"/>
      <c r="CI55" s="1"/>
      <c r="CJ55" s="1"/>
      <c r="CK55" s="1"/>
      <c r="CL55" s="1"/>
      <c r="CM55" s="1"/>
      <c r="CN55" s="1"/>
      <c r="CO55" s="1"/>
      <c r="CP55" s="1"/>
      <c r="CQ55" s="1"/>
      <c r="CR55" s="1"/>
      <c r="CS55" s="1"/>
      <c r="CT55" s="1"/>
      <c r="CU55" s="1"/>
      <c r="CV55" s="1"/>
      <c r="CW55" s="1"/>
      <c r="CX55" s="1"/>
      <c r="CY55" s="1"/>
      <c r="CZ55" s="1"/>
      <c r="DA55" s="1"/>
      <c r="DB55" s="1"/>
      <c r="DC55" s="1"/>
      <c r="DD55" s="1"/>
      <c r="DE55" s="1"/>
      <c r="DF55" s="1"/>
      <c r="DG55" s="1"/>
    </row>
    <row r="56" spans="1:111" s="4" customFormat="1" ht="25.5" customHeight="1">
      <c r="A56" s="1"/>
      <c r="B56" s="1"/>
      <c r="C56" s="1"/>
      <c r="D56" s="1"/>
      <c r="E56" s="1"/>
      <c r="F56" s="3"/>
      <c r="G56" s="3"/>
      <c r="H56" s="3"/>
      <c r="I56" s="3"/>
      <c r="J56" s="3"/>
      <c r="K56" s="3"/>
      <c r="AA56" s="13"/>
      <c r="AB56" s="15"/>
      <c r="AD56" s="12"/>
      <c r="BD56" s="5"/>
      <c r="BE56" s="5"/>
      <c r="BF56" s="5"/>
      <c r="BG56" s="5"/>
      <c r="BH56" s="5"/>
      <c r="BL56" s="59"/>
      <c r="BM56" s="59"/>
      <c r="BN56" s="59"/>
      <c r="BO56" s="59"/>
      <c r="BP56" s="59"/>
      <c r="BQ56" s="59"/>
      <c r="BR56" s="59"/>
      <c r="BS56" s="59"/>
      <c r="BU56" s="87"/>
      <c r="CA56" s="1"/>
      <c r="CB56" s="87"/>
      <c r="CC56" s="1"/>
      <c r="CD56" s="1"/>
      <c r="CE56" s="1"/>
      <c r="CF56" s="1"/>
      <c r="CG56" s="1"/>
      <c r="CH56" s="1"/>
      <c r="CI56" s="1"/>
      <c r="CJ56" s="1"/>
      <c r="CK56" s="1"/>
      <c r="CL56" s="1"/>
      <c r="CM56" s="1"/>
      <c r="CN56" s="1"/>
      <c r="CO56" s="1"/>
      <c r="CP56" s="1"/>
      <c r="CQ56" s="1"/>
      <c r="CR56" s="1"/>
      <c r="CS56" s="1"/>
      <c r="CT56" s="1"/>
      <c r="CU56" s="1"/>
      <c r="CV56" s="1"/>
      <c r="CW56" s="1"/>
      <c r="CX56" s="1"/>
      <c r="CY56" s="1"/>
      <c r="CZ56" s="1"/>
      <c r="DA56" s="1"/>
      <c r="DB56" s="1"/>
      <c r="DC56" s="1"/>
      <c r="DD56" s="1"/>
      <c r="DE56" s="1"/>
      <c r="DF56" s="1"/>
      <c r="DG56" s="1"/>
    </row>
    <row r="57" spans="1:111" s="4" customFormat="1" ht="25.5" customHeight="1">
      <c r="A57" s="1"/>
      <c r="B57" s="1"/>
      <c r="C57" s="1"/>
      <c r="D57" s="1"/>
      <c r="E57" s="1"/>
      <c r="F57" s="3"/>
      <c r="G57" s="3"/>
      <c r="H57" s="3"/>
      <c r="I57" s="3"/>
      <c r="J57" s="3"/>
      <c r="K57" s="3"/>
      <c r="AA57" s="13"/>
      <c r="AB57" s="15"/>
      <c r="AD57" s="12"/>
      <c r="BD57" s="5"/>
      <c r="BE57" s="5"/>
      <c r="BF57" s="5"/>
      <c r="BG57" s="5"/>
      <c r="BH57" s="5"/>
      <c r="BL57" s="59"/>
      <c r="BM57" s="59"/>
      <c r="BN57" s="59"/>
      <c r="BO57" s="59"/>
      <c r="BP57" s="59"/>
      <c r="BQ57" s="59"/>
      <c r="BR57" s="59"/>
      <c r="BS57" s="59"/>
      <c r="BU57" s="87"/>
      <c r="CA57" s="1"/>
      <c r="CB57" s="87"/>
      <c r="CC57" s="1"/>
      <c r="CD57" s="1"/>
      <c r="CE57" s="1"/>
      <c r="CF57" s="1"/>
      <c r="CG57" s="1"/>
      <c r="CH57" s="1"/>
      <c r="CI57" s="1"/>
      <c r="CJ57" s="1"/>
      <c r="CK57" s="1"/>
      <c r="CL57" s="1"/>
      <c r="CM57" s="1"/>
      <c r="CN57" s="1"/>
      <c r="CO57" s="1"/>
      <c r="CP57" s="1"/>
      <c r="CQ57" s="1"/>
      <c r="CR57" s="1"/>
      <c r="CS57" s="1"/>
      <c r="CT57" s="1"/>
      <c r="CU57" s="1"/>
      <c r="CV57" s="1"/>
      <c r="CW57" s="1"/>
      <c r="CX57" s="1"/>
      <c r="CY57" s="1"/>
      <c r="CZ57" s="1"/>
      <c r="DA57" s="1"/>
      <c r="DB57" s="1"/>
      <c r="DC57" s="1"/>
      <c r="DD57" s="1"/>
      <c r="DE57" s="1"/>
      <c r="DF57" s="1"/>
      <c r="DG57" s="1"/>
    </row>
    <row r="58" spans="1:111" s="4" customFormat="1" ht="25.5" customHeight="1">
      <c r="A58" s="1"/>
      <c r="B58" s="1"/>
      <c r="C58" s="1"/>
      <c r="D58" s="1"/>
      <c r="E58" s="1"/>
      <c r="F58" s="3"/>
      <c r="G58" s="3"/>
      <c r="H58" s="3"/>
      <c r="I58" s="3"/>
      <c r="J58" s="3"/>
      <c r="K58" s="3"/>
      <c r="AA58" s="13"/>
      <c r="AB58" s="15"/>
      <c r="AD58" s="12"/>
      <c r="BD58" s="5"/>
      <c r="BE58" s="5"/>
      <c r="BF58" s="5"/>
      <c r="BG58" s="5"/>
      <c r="BH58" s="5"/>
      <c r="BL58" s="59"/>
      <c r="BM58" s="59"/>
      <c r="BN58" s="59"/>
      <c r="BO58" s="59"/>
      <c r="BP58" s="59"/>
      <c r="BQ58" s="59"/>
      <c r="BR58" s="59"/>
      <c r="BS58" s="59"/>
      <c r="BU58" s="87"/>
      <c r="CA58" s="1"/>
      <c r="CB58" s="87"/>
      <c r="CC58" s="1"/>
      <c r="CD58" s="1"/>
      <c r="CE58" s="1"/>
      <c r="CF58" s="1"/>
      <c r="CG58" s="1"/>
      <c r="CH58" s="1"/>
      <c r="CI58" s="1"/>
      <c r="CJ58" s="1"/>
      <c r="CK58" s="1"/>
      <c r="CL58" s="1"/>
      <c r="CM58" s="1"/>
      <c r="CN58" s="1"/>
      <c r="CO58" s="1"/>
      <c r="CP58" s="1"/>
      <c r="CQ58" s="1"/>
      <c r="CR58" s="1"/>
      <c r="CS58" s="1"/>
      <c r="CT58" s="1"/>
      <c r="CU58" s="1"/>
      <c r="CV58" s="1"/>
      <c r="CW58" s="1"/>
      <c r="CX58" s="1"/>
      <c r="CY58" s="1"/>
      <c r="CZ58" s="1"/>
      <c r="DA58" s="1"/>
      <c r="DB58" s="1"/>
      <c r="DC58" s="1"/>
      <c r="DD58" s="1"/>
      <c r="DE58" s="1"/>
      <c r="DF58" s="1"/>
      <c r="DG58" s="1"/>
    </row>
    <row r="59" spans="1:111" s="4" customFormat="1" ht="25.5" customHeight="1">
      <c r="A59" s="1"/>
      <c r="B59" s="1"/>
      <c r="C59" s="1"/>
      <c r="D59" s="1"/>
      <c r="E59" s="1"/>
      <c r="F59" s="3"/>
      <c r="G59" s="3"/>
      <c r="H59" s="3"/>
      <c r="I59" s="3"/>
      <c r="J59" s="3"/>
      <c r="K59" s="3"/>
      <c r="AA59" s="13"/>
      <c r="AB59" s="15"/>
      <c r="AD59" s="12"/>
      <c r="BD59" s="5"/>
      <c r="BE59" s="5"/>
      <c r="BF59" s="5"/>
      <c r="BG59" s="5"/>
      <c r="BH59" s="5"/>
      <c r="BL59" s="59"/>
      <c r="BM59" s="59"/>
      <c r="BN59" s="59"/>
      <c r="BO59" s="59"/>
      <c r="BP59" s="59"/>
      <c r="BQ59" s="59"/>
      <c r="BR59" s="59"/>
      <c r="BS59" s="59"/>
      <c r="BU59" s="87"/>
      <c r="CA59" s="1"/>
      <c r="CB59" s="87"/>
      <c r="CC59" s="1"/>
      <c r="CD59" s="1"/>
      <c r="CE59" s="1"/>
      <c r="CF59" s="1"/>
      <c r="CG59" s="1"/>
      <c r="CH59" s="1"/>
      <c r="CI59" s="1"/>
      <c r="CJ59" s="1"/>
      <c r="CK59" s="1"/>
      <c r="CL59" s="1"/>
      <c r="CM59" s="1"/>
      <c r="CN59" s="1"/>
      <c r="CO59" s="1"/>
      <c r="CP59" s="1"/>
      <c r="CQ59" s="1"/>
      <c r="CR59" s="1"/>
      <c r="CS59" s="1"/>
      <c r="CT59" s="1"/>
      <c r="CU59" s="1"/>
      <c r="CV59" s="1"/>
      <c r="CW59" s="1"/>
      <c r="CX59" s="1"/>
      <c r="CY59" s="1"/>
      <c r="CZ59" s="1"/>
      <c r="DA59" s="1"/>
      <c r="DB59" s="1"/>
      <c r="DC59" s="1"/>
      <c r="DD59" s="1"/>
      <c r="DE59" s="1"/>
      <c r="DF59" s="1"/>
      <c r="DG59" s="1"/>
    </row>
    <row r="60" spans="1:111" s="4" customFormat="1" ht="25.5" customHeight="1">
      <c r="A60" s="1"/>
      <c r="B60" s="1"/>
      <c r="C60" s="1"/>
      <c r="D60" s="1"/>
      <c r="E60" s="1"/>
      <c r="F60" s="3"/>
      <c r="G60" s="3"/>
      <c r="H60" s="3"/>
      <c r="I60" s="3"/>
      <c r="J60" s="3"/>
      <c r="K60" s="3"/>
      <c r="AA60" s="13"/>
      <c r="AB60" s="15"/>
      <c r="AD60" s="12"/>
      <c r="BD60" s="5"/>
      <c r="BE60" s="5"/>
      <c r="BF60" s="5"/>
      <c r="BG60" s="5"/>
      <c r="BH60" s="5"/>
      <c r="BL60" s="59"/>
      <c r="BM60" s="59"/>
      <c r="BN60" s="59"/>
      <c r="BO60" s="59"/>
      <c r="BP60" s="59"/>
      <c r="BQ60" s="59"/>
      <c r="BR60" s="59"/>
      <c r="BS60" s="59"/>
      <c r="BU60" s="87"/>
      <c r="CA60" s="1"/>
      <c r="CB60" s="87"/>
      <c r="CC60" s="1"/>
      <c r="CD60" s="1"/>
      <c r="CE60" s="1"/>
      <c r="CF60" s="1"/>
      <c r="CG60" s="1"/>
      <c r="CH60" s="1"/>
      <c r="CI60" s="1"/>
      <c r="CJ60" s="1"/>
      <c r="CK60" s="1"/>
      <c r="CL60" s="1"/>
      <c r="CM60" s="1"/>
      <c r="CN60" s="1"/>
      <c r="CO60" s="1"/>
      <c r="CP60" s="1"/>
      <c r="CQ60" s="1"/>
      <c r="CR60" s="1"/>
      <c r="CS60" s="1"/>
      <c r="CT60" s="1"/>
      <c r="CU60" s="1"/>
      <c r="CV60" s="1"/>
      <c r="CW60" s="1"/>
      <c r="CX60" s="1"/>
      <c r="CY60" s="1"/>
      <c r="CZ60" s="1"/>
      <c r="DA60" s="1"/>
      <c r="DB60" s="1"/>
      <c r="DC60" s="1"/>
      <c r="DD60" s="1"/>
      <c r="DE60" s="1"/>
      <c r="DF60" s="1"/>
      <c r="DG60" s="1"/>
    </row>
    <row r="61" spans="1:111" s="4" customFormat="1" ht="25.5" customHeight="1">
      <c r="A61" s="1"/>
      <c r="B61" s="1"/>
      <c r="C61" s="1"/>
      <c r="D61" s="1"/>
      <c r="E61" s="1"/>
      <c r="F61" s="3"/>
      <c r="G61" s="3"/>
      <c r="H61" s="3"/>
      <c r="I61" s="3"/>
      <c r="J61" s="3"/>
      <c r="K61" s="3"/>
      <c r="AA61" s="13"/>
      <c r="AB61" s="15"/>
      <c r="AD61" s="12"/>
      <c r="BD61" s="5"/>
      <c r="BE61" s="5"/>
      <c r="BF61" s="5"/>
      <c r="BG61" s="5"/>
      <c r="BH61" s="5"/>
      <c r="BL61" s="59"/>
      <c r="BM61" s="59"/>
      <c r="BN61" s="59"/>
      <c r="BO61" s="59"/>
      <c r="BP61" s="59"/>
      <c r="BQ61" s="59"/>
      <c r="BR61" s="59"/>
      <c r="BS61" s="59"/>
      <c r="BU61" s="87"/>
      <c r="CA61" s="1"/>
      <c r="CB61" s="87"/>
      <c r="CC61" s="1"/>
      <c r="CD61" s="1"/>
      <c r="CE61" s="1"/>
      <c r="CF61" s="1"/>
      <c r="CG61" s="1"/>
      <c r="CH61" s="1"/>
      <c r="CI61" s="1"/>
      <c r="CJ61" s="1"/>
      <c r="CK61" s="1"/>
      <c r="CL61" s="1"/>
      <c r="CM61" s="1"/>
      <c r="CN61" s="1"/>
      <c r="CO61" s="1"/>
      <c r="CP61" s="1"/>
      <c r="CQ61" s="1"/>
      <c r="CR61" s="1"/>
      <c r="CS61" s="1"/>
      <c r="CT61" s="1"/>
      <c r="CU61" s="1"/>
      <c r="CV61" s="1"/>
      <c r="CW61" s="1"/>
      <c r="CX61" s="1"/>
      <c r="CY61" s="1"/>
      <c r="CZ61" s="1"/>
      <c r="DA61" s="1"/>
      <c r="DB61" s="1"/>
      <c r="DC61" s="1"/>
      <c r="DD61" s="1"/>
      <c r="DE61" s="1"/>
      <c r="DF61" s="1"/>
      <c r="DG61" s="1"/>
    </row>
    <row r="62" spans="1:111" s="4" customFormat="1" ht="25.5" customHeight="1">
      <c r="A62" s="1"/>
      <c r="B62" s="1"/>
      <c r="C62" s="1"/>
      <c r="D62" s="1"/>
      <c r="E62" s="1"/>
      <c r="F62" s="3"/>
      <c r="G62" s="3"/>
      <c r="H62" s="3"/>
      <c r="I62" s="3"/>
      <c r="J62" s="3"/>
      <c r="K62" s="3"/>
      <c r="AA62" s="13"/>
      <c r="AB62" s="15"/>
      <c r="AD62" s="12"/>
      <c r="BD62" s="5"/>
      <c r="BE62" s="5"/>
      <c r="BF62" s="5"/>
      <c r="BG62" s="5"/>
      <c r="BH62" s="5"/>
      <c r="BL62" s="59"/>
      <c r="BM62" s="59"/>
      <c r="BN62" s="59"/>
      <c r="BO62" s="59"/>
      <c r="BP62" s="59"/>
      <c r="BQ62" s="59"/>
      <c r="BR62" s="59"/>
      <c r="BS62" s="59"/>
      <c r="BU62" s="87"/>
      <c r="CA62" s="1"/>
      <c r="CB62" s="87"/>
      <c r="CC62" s="1"/>
      <c r="CD62" s="1"/>
      <c r="CE62" s="1"/>
      <c r="CF62" s="1"/>
      <c r="CG62" s="1"/>
      <c r="CH62" s="1"/>
      <c r="CI62" s="1"/>
      <c r="CJ62" s="1"/>
      <c r="CK62" s="1"/>
      <c r="CL62" s="1"/>
      <c r="CM62" s="1"/>
      <c r="CN62" s="1"/>
      <c r="CO62" s="1"/>
      <c r="CP62" s="1"/>
      <c r="CQ62" s="1"/>
      <c r="CR62" s="1"/>
      <c r="CS62" s="1"/>
      <c r="CT62" s="1"/>
      <c r="CU62" s="1"/>
      <c r="CV62" s="1"/>
      <c r="CW62" s="1"/>
      <c r="CX62" s="1"/>
      <c r="CY62" s="1"/>
      <c r="CZ62" s="1"/>
      <c r="DA62" s="1"/>
      <c r="DB62" s="1"/>
      <c r="DC62" s="1"/>
      <c r="DD62" s="1"/>
      <c r="DE62" s="1"/>
      <c r="DF62" s="1"/>
      <c r="DG62" s="1"/>
    </row>
    <row r="63" spans="1:111" s="4" customFormat="1" ht="25.5" customHeight="1">
      <c r="A63" s="1"/>
      <c r="B63" s="1"/>
      <c r="C63" s="1"/>
      <c r="D63" s="1"/>
      <c r="E63" s="1"/>
      <c r="F63" s="3"/>
      <c r="G63" s="3"/>
      <c r="H63" s="3"/>
      <c r="I63" s="3"/>
      <c r="J63" s="3"/>
      <c r="K63" s="3"/>
      <c r="AA63" s="13"/>
      <c r="AB63" s="15"/>
      <c r="AD63" s="12"/>
      <c r="BD63" s="5"/>
      <c r="BE63" s="5"/>
      <c r="BF63" s="5"/>
      <c r="BG63" s="5"/>
      <c r="BH63" s="5"/>
      <c r="BL63" s="59"/>
      <c r="BM63" s="59"/>
      <c r="BN63" s="59"/>
      <c r="BO63" s="59"/>
      <c r="BP63" s="59"/>
      <c r="BQ63" s="59"/>
      <c r="BR63" s="59"/>
      <c r="BS63" s="59"/>
      <c r="BU63" s="87"/>
      <c r="CA63" s="1"/>
      <c r="CB63" s="87"/>
      <c r="CC63" s="1"/>
      <c r="CD63" s="1"/>
      <c r="CE63" s="1"/>
      <c r="CF63" s="1"/>
      <c r="CG63" s="1"/>
      <c r="CH63" s="1"/>
      <c r="CI63" s="1"/>
      <c r="CJ63" s="1"/>
      <c r="CK63" s="1"/>
      <c r="CL63" s="1"/>
      <c r="CM63" s="1"/>
      <c r="CN63" s="1"/>
      <c r="CO63" s="1"/>
      <c r="CP63" s="1"/>
      <c r="CQ63" s="1"/>
      <c r="CR63" s="1"/>
      <c r="CS63" s="1"/>
      <c r="CT63" s="1"/>
      <c r="CU63" s="1"/>
      <c r="CV63" s="1"/>
      <c r="CW63" s="1"/>
      <c r="CX63" s="1"/>
      <c r="CY63" s="1"/>
      <c r="CZ63" s="1"/>
      <c r="DA63" s="1"/>
      <c r="DB63" s="1"/>
      <c r="DC63" s="1"/>
      <c r="DD63" s="1"/>
      <c r="DE63" s="1"/>
      <c r="DF63" s="1"/>
      <c r="DG63" s="1"/>
    </row>
    <row r="64" spans="1:111" s="4" customFormat="1" ht="25.5" customHeight="1">
      <c r="A64" s="1"/>
      <c r="B64" s="1"/>
      <c r="C64" s="1"/>
      <c r="D64" s="1"/>
      <c r="E64" s="1"/>
      <c r="F64" s="3"/>
      <c r="G64" s="3"/>
      <c r="H64" s="3"/>
      <c r="I64" s="3"/>
      <c r="J64" s="3"/>
      <c r="K64" s="3"/>
      <c r="AA64" s="13"/>
      <c r="AB64" s="15"/>
      <c r="AD64" s="12"/>
      <c r="BD64" s="5"/>
      <c r="BE64" s="5"/>
      <c r="BF64" s="5"/>
      <c r="BG64" s="5"/>
      <c r="BH64" s="5"/>
      <c r="BL64" s="59"/>
      <c r="BM64" s="59"/>
      <c r="BN64" s="59"/>
      <c r="BO64" s="59"/>
      <c r="BP64" s="59"/>
      <c r="BQ64" s="59"/>
      <c r="BR64" s="59"/>
      <c r="BS64" s="59"/>
      <c r="BU64" s="87"/>
      <c r="CA64" s="1"/>
      <c r="CB64" s="87"/>
      <c r="CC64" s="1"/>
      <c r="CD64" s="1"/>
      <c r="CE64" s="1"/>
      <c r="CF64" s="1"/>
      <c r="CG64" s="1"/>
      <c r="CH64" s="1"/>
      <c r="CI64" s="1"/>
      <c r="CJ64" s="1"/>
      <c r="CK64" s="1"/>
      <c r="CL64" s="1"/>
      <c r="CM64" s="1"/>
      <c r="CN64" s="1"/>
      <c r="CO64" s="1"/>
      <c r="CP64" s="1"/>
      <c r="CQ64" s="1"/>
      <c r="CR64" s="1"/>
      <c r="CS64" s="1"/>
      <c r="CT64" s="1"/>
      <c r="CU64" s="1"/>
      <c r="CV64" s="1"/>
      <c r="CW64" s="1"/>
      <c r="CX64" s="1"/>
      <c r="CY64" s="1"/>
      <c r="CZ64" s="1"/>
      <c r="DA64" s="1"/>
      <c r="DB64" s="1"/>
      <c r="DC64" s="1"/>
      <c r="DD64" s="1"/>
      <c r="DE64" s="1"/>
      <c r="DF64" s="1"/>
      <c r="DG64" s="1"/>
    </row>
    <row r="65" spans="1:111" s="4" customFormat="1" ht="25.5" customHeight="1">
      <c r="A65" s="1"/>
      <c r="B65" s="1"/>
      <c r="C65" s="1"/>
      <c r="D65" s="1"/>
      <c r="E65" s="1"/>
      <c r="F65" s="3"/>
      <c r="G65" s="3"/>
      <c r="H65" s="3"/>
      <c r="I65" s="3"/>
      <c r="J65" s="3"/>
      <c r="K65" s="3"/>
      <c r="AA65" s="13"/>
      <c r="AB65" s="15"/>
      <c r="AD65" s="12"/>
      <c r="BD65" s="5"/>
      <c r="BE65" s="5"/>
      <c r="BF65" s="5"/>
      <c r="BG65" s="5"/>
      <c r="BH65" s="5"/>
      <c r="BL65" s="59"/>
      <c r="BM65" s="59"/>
      <c r="BN65" s="59"/>
      <c r="BO65" s="59"/>
      <c r="BP65" s="59"/>
      <c r="BQ65" s="59"/>
      <c r="BR65" s="59"/>
      <c r="BS65" s="59"/>
      <c r="BU65" s="87"/>
      <c r="CA65" s="1"/>
      <c r="CB65" s="87"/>
      <c r="CC65" s="1"/>
      <c r="CD65" s="1"/>
      <c r="CE65" s="1"/>
      <c r="CF65" s="1"/>
      <c r="CG65" s="1"/>
      <c r="CH65" s="1"/>
      <c r="CI65" s="1"/>
      <c r="CJ65" s="1"/>
      <c r="CK65" s="1"/>
      <c r="CL65" s="1"/>
      <c r="CM65" s="1"/>
      <c r="CN65" s="1"/>
      <c r="CO65" s="1"/>
      <c r="CP65" s="1"/>
      <c r="CQ65" s="1"/>
      <c r="CR65" s="1"/>
      <c r="CS65" s="1"/>
      <c r="CT65" s="1"/>
      <c r="CU65" s="1"/>
      <c r="CV65" s="1"/>
      <c r="CW65" s="1"/>
      <c r="CX65" s="1"/>
      <c r="CY65" s="1"/>
      <c r="CZ65" s="1"/>
      <c r="DA65" s="1"/>
      <c r="DB65" s="1"/>
      <c r="DC65" s="1"/>
      <c r="DD65" s="1"/>
      <c r="DE65" s="1"/>
      <c r="DF65" s="1"/>
      <c r="DG65" s="1"/>
    </row>
    <row r="66" spans="1:111" s="4" customFormat="1" ht="25.5" customHeight="1">
      <c r="A66" s="1"/>
      <c r="B66" s="1"/>
      <c r="C66" s="1"/>
      <c r="D66" s="1"/>
      <c r="E66" s="1"/>
      <c r="F66" s="3"/>
      <c r="G66" s="3"/>
      <c r="H66" s="3"/>
      <c r="I66" s="3"/>
      <c r="J66" s="3"/>
      <c r="K66" s="3"/>
      <c r="AA66" s="13"/>
      <c r="AB66" s="15"/>
      <c r="AD66" s="12"/>
      <c r="BD66" s="5"/>
      <c r="BE66" s="5"/>
      <c r="BF66" s="5"/>
      <c r="BG66" s="5"/>
      <c r="BH66" s="5"/>
      <c r="BL66" s="59"/>
      <c r="BM66" s="59"/>
      <c r="BN66" s="59"/>
      <c r="BO66" s="59"/>
      <c r="BP66" s="59"/>
      <c r="BQ66" s="59"/>
      <c r="BR66" s="59"/>
      <c r="BS66" s="59"/>
      <c r="BU66" s="87"/>
      <c r="CA66" s="1"/>
      <c r="CB66" s="87"/>
      <c r="CC66" s="1"/>
      <c r="CD66" s="1"/>
      <c r="CE66" s="1"/>
      <c r="CF66" s="1"/>
      <c r="CG66" s="1"/>
      <c r="CH66" s="1"/>
      <c r="CI66" s="1"/>
      <c r="CJ66" s="1"/>
      <c r="CK66" s="1"/>
      <c r="CL66" s="1"/>
      <c r="CM66" s="1"/>
      <c r="CN66" s="1"/>
      <c r="CO66" s="1"/>
      <c r="CP66" s="1"/>
      <c r="CQ66" s="1"/>
      <c r="CR66" s="1"/>
      <c r="CS66" s="1"/>
      <c r="CT66" s="1"/>
      <c r="CU66" s="1"/>
      <c r="CV66" s="1"/>
      <c r="CW66" s="1"/>
      <c r="CX66" s="1"/>
      <c r="CY66" s="1"/>
      <c r="CZ66" s="1"/>
      <c r="DA66" s="1"/>
      <c r="DB66" s="1"/>
      <c r="DC66" s="1"/>
      <c r="DD66" s="1"/>
      <c r="DE66" s="1"/>
      <c r="DF66" s="1"/>
      <c r="DG66" s="1"/>
    </row>
    <row r="67" spans="1:111" s="4" customFormat="1" ht="25.5" customHeight="1">
      <c r="A67" s="1"/>
      <c r="B67" s="1"/>
      <c r="C67" s="1"/>
      <c r="D67" s="1"/>
      <c r="E67" s="1"/>
      <c r="F67" s="3"/>
      <c r="G67" s="3"/>
      <c r="H67" s="3"/>
      <c r="I67" s="3"/>
      <c r="J67" s="3"/>
      <c r="K67" s="3"/>
      <c r="AA67" s="13"/>
      <c r="AB67" s="15"/>
      <c r="AD67" s="12"/>
      <c r="BD67" s="5"/>
      <c r="BE67" s="5"/>
      <c r="BF67" s="5"/>
      <c r="BG67" s="5"/>
      <c r="BH67" s="5"/>
      <c r="BL67" s="59"/>
      <c r="BM67" s="59"/>
      <c r="BN67" s="59"/>
      <c r="BO67" s="59"/>
      <c r="BP67" s="59"/>
      <c r="BQ67" s="59"/>
      <c r="BR67" s="59"/>
      <c r="BS67" s="59"/>
      <c r="BU67" s="87"/>
      <c r="CA67" s="1"/>
      <c r="CB67" s="87"/>
      <c r="CC67" s="1"/>
      <c r="CD67" s="1"/>
      <c r="CE67" s="1"/>
      <c r="CF67" s="1"/>
      <c r="CG67" s="1"/>
      <c r="CH67" s="1"/>
      <c r="CI67" s="1"/>
      <c r="CJ67" s="1"/>
      <c r="CK67" s="1"/>
      <c r="CL67" s="1"/>
      <c r="CM67" s="1"/>
      <c r="CN67" s="1"/>
      <c r="CO67" s="1"/>
      <c r="CP67" s="1"/>
      <c r="CQ67" s="1"/>
      <c r="CR67" s="1"/>
      <c r="CS67" s="1"/>
      <c r="CT67" s="1"/>
      <c r="CU67" s="1"/>
      <c r="CV67" s="1"/>
      <c r="CW67" s="1"/>
      <c r="CX67" s="1"/>
      <c r="CY67" s="1"/>
      <c r="CZ67" s="1"/>
      <c r="DA67" s="1"/>
      <c r="DB67" s="1"/>
      <c r="DC67" s="1"/>
      <c r="DD67" s="1"/>
      <c r="DE67" s="1"/>
      <c r="DF67" s="1"/>
      <c r="DG67" s="1"/>
    </row>
    <row r="68" spans="1:111" s="4" customFormat="1" ht="25.5" customHeight="1">
      <c r="A68" s="1"/>
      <c r="B68" s="1"/>
      <c r="C68" s="1"/>
      <c r="D68" s="1"/>
      <c r="E68" s="1"/>
      <c r="F68" s="3"/>
      <c r="G68" s="3"/>
      <c r="H68" s="3"/>
      <c r="I68" s="3"/>
      <c r="J68" s="3"/>
      <c r="K68" s="3"/>
      <c r="AA68" s="13"/>
      <c r="AB68" s="15"/>
      <c r="AD68" s="12"/>
      <c r="BD68" s="5"/>
      <c r="BE68" s="5"/>
      <c r="BF68" s="5"/>
      <c r="BG68" s="5"/>
      <c r="BH68" s="5"/>
      <c r="BL68" s="59"/>
      <c r="BM68" s="59"/>
      <c r="BN68" s="59"/>
      <c r="BO68" s="59"/>
      <c r="BP68" s="59"/>
      <c r="BQ68" s="59"/>
      <c r="BR68" s="59"/>
      <c r="BS68" s="59"/>
      <c r="BU68" s="87"/>
      <c r="CA68" s="1"/>
      <c r="CB68" s="87"/>
      <c r="CC68" s="1"/>
      <c r="CD68" s="1"/>
      <c r="CE68" s="1"/>
      <c r="CF68" s="1"/>
      <c r="CG68" s="1"/>
      <c r="CH68" s="1"/>
      <c r="CI68" s="1"/>
      <c r="CJ68" s="1"/>
      <c r="CK68" s="1"/>
      <c r="CL68" s="1"/>
      <c r="CM68" s="1"/>
      <c r="CN68" s="1"/>
      <c r="CO68" s="1"/>
      <c r="CP68" s="1"/>
      <c r="CQ68" s="1"/>
      <c r="CR68" s="1"/>
      <c r="CS68" s="1"/>
      <c r="CT68" s="1"/>
      <c r="CU68" s="1"/>
      <c r="CV68" s="1"/>
      <c r="CW68" s="1"/>
      <c r="CX68" s="1"/>
      <c r="CY68" s="1"/>
      <c r="CZ68" s="1"/>
      <c r="DA68" s="1"/>
      <c r="DB68" s="1"/>
      <c r="DC68" s="1"/>
      <c r="DD68" s="1"/>
      <c r="DE68" s="1"/>
      <c r="DF68" s="1"/>
      <c r="DG68" s="1"/>
    </row>
    <row r="69" spans="1:111" s="4" customFormat="1" ht="25.5" customHeight="1">
      <c r="A69" s="1"/>
      <c r="B69" s="1"/>
      <c r="C69" s="1"/>
      <c r="D69" s="1"/>
      <c r="E69" s="1"/>
      <c r="F69" s="3"/>
      <c r="G69" s="3"/>
      <c r="H69" s="3"/>
      <c r="I69" s="3"/>
      <c r="J69" s="3"/>
      <c r="K69" s="3"/>
      <c r="AA69" s="13"/>
      <c r="AB69" s="15"/>
      <c r="AD69" s="12"/>
      <c r="BD69" s="5"/>
      <c r="BE69" s="5"/>
      <c r="BF69" s="5"/>
      <c r="BG69" s="5"/>
      <c r="BH69" s="5"/>
      <c r="BL69" s="59"/>
      <c r="BM69" s="59"/>
      <c r="BN69" s="59"/>
      <c r="BO69" s="59"/>
      <c r="BP69" s="59"/>
      <c r="BQ69" s="59"/>
      <c r="BR69" s="59"/>
      <c r="BS69" s="59"/>
      <c r="BU69" s="87"/>
      <c r="CA69" s="1"/>
      <c r="CB69" s="87"/>
      <c r="CC69" s="1"/>
      <c r="CD69" s="1"/>
      <c r="CE69" s="1"/>
      <c r="CF69" s="1"/>
      <c r="CG69" s="1"/>
      <c r="CH69" s="1"/>
      <c r="CI69" s="1"/>
      <c r="CJ69" s="1"/>
      <c r="CK69" s="1"/>
      <c r="CL69" s="1"/>
      <c r="CM69" s="1"/>
      <c r="CN69" s="1"/>
      <c r="CO69" s="1"/>
      <c r="CP69" s="1"/>
      <c r="CQ69" s="1"/>
      <c r="CR69" s="1"/>
      <c r="CS69" s="1"/>
      <c r="CT69" s="1"/>
      <c r="CU69" s="1"/>
      <c r="CV69" s="1"/>
      <c r="CW69" s="1"/>
      <c r="CX69" s="1"/>
      <c r="CY69" s="1"/>
      <c r="CZ69" s="1"/>
      <c r="DA69" s="1"/>
      <c r="DB69" s="1"/>
      <c r="DC69" s="1"/>
      <c r="DD69" s="1"/>
      <c r="DE69" s="1"/>
      <c r="DF69" s="1"/>
      <c r="DG69" s="1"/>
    </row>
    <row r="70" spans="1:111" s="4" customFormat="1" ht="25.5" customHeight="1">
      <c r="A70" s="1"/>
      <c r="B70" s="1"/>
      <c r="C70" s="1"/>
      <c r="D70" s="1"/>
      <c r="E70" s="1"/>
      <c r="F70" s="3"/>
      <c r="G70" s="3"/>
      <c r="H70" s="3"/>
      <c r="I70" s="3"/>
      <c r="J70" s="3"/>
      <c r="K70" s="3"/>
      <c r="AA70" s="13"/>
      <c r="AB70" s="15"/>
      <c r="AD70" s="12"/>
      <c r="BD70" s="5"/>
      <c r="BE70" s="5"/>
      <c r="BF70" s="5"/>
      <c r="BG70" s="5"/>
      <c r="BH70" s="5"/>
      <c r="BL70" s="59"/>
      <c r="BM70" s="59"/>
      <c r="BN70" s="59"/>
      <c r="BO70" s="59"/>
      <c r="BP70" s="59"/>
      <c r="BQ70" s="59"/>
      <c r="BR70" s="59"/>
      <c r="BS70" s="59"/>
      <c r="BU70" s="87"/>
      <c r="CA70" s="1"/>
      <c r="CB70" s="87"/>
      <c r="CC70" s="1"/>
      <c r="CD70" s="1"/>
      <c r="CE70" s="1"/>
      <c r="CF70" s="1"/>
      <c r="CG70" s="1"/>
      <c r="CH70" s="1"/>
      <c r="CI70" s="1"/>
      <c r="CJ70" s="1"/>
      <c r="CK70" s="1"/>
      <c r="CL70" s="1"/>
      <c r="CM70" s="1"/>
      <c r="CN70" s="1"/>
      <c r="CO70" s="1"/>
      <c r="CP70" s="1"/>
      <c r="CQ70" s="1"/>
      <c r="CR70" s="1"/>
      <c r="CS70" s="1"/>
      <c r="CT70" s="1"/>
      <c r="CU70" s="1"/>
      <c r="CV70" s="1"/>
      <c r="CW70" s="1"/>
      <c r="CX70" s="1"/>
      <c r="CY70" s="1"/>
      <c r="CZ70" s="1"/>
      <c r="DA70" s="1"/>
      <c r="DB70" s="1"/>
      <c r="DC70" s="1"/>
      <c r="DD70" s="1"/>
      <c r="DE70" s="1"/>
      <c r="DF70" s="1"/>
      <c r="DG70" s="1"/>
    </row>
    <row r="71" spans="1:111" s="4" customFormat="1" ht="25.5" customHeight="1">
      <c r="A71" s="1"/>
      <c r="B71" s="1"/>
      <c r="C71" s="1"/>
      <c r="D71" s="1"/>
      <c r="E71" s="1"/>
      <c r="F71" s="3"/>
      <c r="G71" s="3"/>
      <c r="H71" s="3"/>
      <c r="I71" s="3"/>
      <c r="J71" s="3"/>
      <c r="K71" s="3"/>
      <c r="AA71" s="13"/>
      <c r="AB71" s="15"/>
      <c r="AD71" s="12"/>
      <c r="BD71" s="5"/>
      <c r="BE71" s="5"/>
      <c r="BF71" s="5"/>
      <c r="BG71" s="5"/>
      <c r="BH71" s="5"/>
      <c r="BL71" s="59"/>
      <c r="BM71" s="59"/>
      <c r="BN71" s="59"/>
      <c r="BO71" s="59"/>
      <c r="BP71" s="59"/>
      <c r="BQ71" s="59"/>
      <c r="BR71" s="59"/>
      <c r="BS71" s="59"/>
      <c r="BU71" s="87"/>
      <c r="CA71" s="1"/>
      <c r="CB71" s="87"/>
      <c r="CC71" s="1"/>
      <c r="CD71" s="1"/>
      <c r="CE71" s="1"/>
      <c r="CF71" s="1"/>
      <c r="CG71" s="1"/>
      <c r="CH71" s="1"/>
      <c r="CI71" s="1"/>
      <c r="CJ71" s="1"/>
      <c r="CK71" s="1"/>
      <c r="CL71" s="1"/>
      <c r="CM71" s="1"/>
      <c r="CN71" s="1"/>
      <c r="CO71" s="1"/>
      <c r="CP71" s="1"/>
      <c r="CQ71" s="1"/>
      <c r="CR71" s="1"/>
      <c r="CS71" s="1"/>
      <c r="CT71" s="1"/>
      <c r="CU71" s="1"/>
      <c r="CV71" s="1"/>
      <c r="CW71" s="1"/>
      <c r="CX71" s="1"/>
      <c r="CY71" s="1"/>
      <c r="CZ71" s="1"/>
      <c r="DA71" s="1"/>
      <c r="DB71" s="1"/>
      <c r="DC71" s="1"/>
      <c r="DD71" s="1"/>
      <c r="DE71" s="1"/>
      <c r="DF71" s="1"/>
      <c r="DG71" s="1"/>
    </row>
    <row r="72" spans="1:111" s="4" customFormat="1" ht="25.5" customHeight="1">
      <c r="A72" s="1"/>
      <c r="B72" s="1"/>
      <c r="C72" s="1"/>
      <c r="D72" s="1"/>
      <c r="E72" s="1"/>
      <c r="F72" s="3"/>
      <c r="G72" s="3"/>
      <c r="H72" s="3"/>
      <c r="I72" s="3"/>
      <c r="J72" s="3"/>
      <c r="K72" s="3"/>
      <c r="AA72" s="13"/>
      <c r="AB72" s="15"/>
      <c r="AD72" s="12"/>
      <c r="BD72" s="5"/>
      <c r="BE72" s="5"/>
      <c r="BF72" s="5"/>
      <c r="BG72" s="5"/>
      <c r="BH72" s="5"/>
      <c r="BL72" s="59"/>
      <c r="BM72" s="59"/>
      <c r="BN72" s="59"/>
      <c r="BO72" s="59"/>
      <c r="BP72" s="59"/>
      <c r="BQ72" s="59"/>
      <c r="BR72" s="59"/>
      <c r="BS72" s="59"/>
      <c r="BU72" s="87"/>
      <c r="CA72" s="1"/>
      <c r="CB72" s="87"/>
      <c r="CC72" s="1"/>
      <c r="CD72" s="1"/>
      <c r="CE72" s="1"/>
      <c r="CF72" s="1"/>
      <c r="CG72" s="1"/>
      <c r="CH72" s="1"/>
      <c r="CI72" s="1"/>
      <c r="CJ72" s="1"/>
      <c r="CK72" s="1"/>
      <c r="CL72" s="1"/>
      <c r="CM72" s="1"/>
      <c r="CN72" s="1"/>
      <c r="CO72" s="1"/>
      <c r="CP72" s="1"/>
      <c r="CQ72" s="1"/>
      <c r="CR72" s="1"/>
      <c r="CS72" s="1"/>
      <c r="CT72" s="1"/>
      <c r="CU72" s="1"/>
      <c r="CV72" s="1"/>
      <c r="CW72" s="1"/>
      <c r="CX72" s="1"/>
      <c r="CY72" s="1"/>
      <c r="CZ72" s="1"/>
      <c r="DA72" s="1"/>
      <c r="DB72" s="1"/>
      <c r="DC72" s="1"/>
      <c r="DD72" s="1"/>
      <c r="DE72" s="1"/>
      <c r="DF72" s="1"/>
      <c r="DG72" s="1"/>
    </row>
    <row r="73" spans="1:111" s="4" customFormat="1" ht="25.5" customHeight="1">
      <c r="A73" s="1"/>
      <c r="B73" s="1"/>
      <c r="C73" s="1"/>
      <c r="D73" s="1"/>
      <c r="E73" s="1"/>
      <c r="F73" s="3"/>
      <c r="G73" s="3"/>
      <c r="H73" s="3"/>
      <c r="I73" s="3"/>
      <c r="J73" s="3"/>
      <c r="K73" s="3"/>
      <c r="AA73" s="13"/>
      <c r="AB73" s="15"/>
      <c r="AD73" s="12"/>
      <c r="BD73" s="5"/>
      <c r="BE73" s="5"/>
      <c r="BF73" s="5"/>
      <c r="BG73" s="5"/>
      <c r="BH73" s="5"/>
      <c r="BL73" s="59"/>
      <c r="BM73" s="59"/>
      <c r="BN73" s="59"/>
      <c r="BO73" s="59"/>
      <c r="BP73" s="59"/>
      <c r="BQ73" s="59"/>
      <c r="BR73" s="59"/>
      <c r="BS73" s="59"/>
      <c r="BU73" s="87"/>
      <c r="CA73" s="1"/>
      <c r="CB73" s="87"/>
      <c r="CC73" s="1"/>
      <c r="CD73" s="1"/>
      <c r="CE73" s="1"/>
      <c r="CF73" s="1"/>
      <c r="CG73" s="1"/>
      <c r="CH73" s="1"/>
      <c r="CI73" s="1"/>
      <c r="CJ73" s="1"/>
      <c r="CK73" s="1"/>
      <c r="CL73" s="1"/>
      <c r="CM73" s="1"/>
      <c r="CN73" s="1"/>
      <c r="CO73" s="1"/>
      <c r="CP73" s="1"/>
      <c r="CQ73" s="1"/>
      <c r="CR73" s="1"/>
      <c r="CS73" s="1"/>
      <c r="CT73" s="1"/>
      <c r="CU73" s="1"/>
      <c r="CV73" s="1"/>
      <c r="CW73" s="1"/>
      <c r="CX73" s="1"/>
      <c r="CY73" s="1"/>
      <c r="CZ73" s="1"/>
      <c r="DA73" s="1"/>
      <c r="DB73" s="1"/>
      <c r="DC73" s="1"/>
      <c r="DD73" s="1"/>
      <c r="DE73" s="1"/>
      <c r="DF73" s="1"/>
      <c r="DG73" s="1"/>
    </row>
    <row r="74" spans="1:111" s="4" customFormat="1" ht="25.5" customHeight="1">
      <c r="A74" s="1"/>
      <c r="B74" s="1"/>
      <c r="C74" s="1"/>
      <c r="D74" s="1"/>
      <c r="E74" s="1"/>
      <c r="F74" s="3"/>
      <c r="G74" s="3"/>
      <c r="H74" s="3"/>
      <c r="I74" s="3"/>
      <c r="J74" s="3"/>
      <c r="K74" s="3"/>
      <c r="AA74" s="13"/>
      <c r="AB74" s="15"/>
      <c r="AD74" s="12"/>
      <c r="BD74" s="5"/>
      <c r="BE74" s="5"/>
      <c r="BF74" s="5"/>
      <c r="BG74" s="5"/>
      <c r="BH74" s="5"/>
      <c r="BL74" s="59"/>
      <c r="BM74" s="59"/>
      <c r="BN74" s="59"/>
      <c r="BO74" s="59"/>
      <c r="BP74" s="59"/>
      <c r="BQ74" s="59"/>
      <c r="BR74" s="59"/>
      <c r="BS74" s="59"/>
      <c r="BU74" s="87"/>
      <c r="CA74" s="1"/>
      <c r="CB74" s="87"/>
      <c r="CC74" s="1"/>
      <c r="CD74" s="1"/>
      <c r="CE74" s="1"/>
      <c r="CF74" s="1"/>
      <c r="CG74" s="1"/>
      <c r="CH74" s="1"/>
      <c r="CI74" s="1"/>
      <c r="CJ74" s="1"/>
      <c r="CK74" s="1"/>
      <c r="CL74" s="1"/>
      <c r="CM74" s="1"/>
      <c r="CN74" s="1"/>
      <c r="CO74" s="1"/>
      <c r="CP74" s="1"/>
      <c r="CQ74" s="1"/>
      <c r="CR74" s="1"/>
      <c r="CS74" s="1"/>
      <c r="CT74" s="1"/>
      <c r="CU74" s="1"/>
      <c r="CV74" s="1"/>
      <c r="CW74" s="1"/>
      <c r="CX74" s="1"/>
      <c r="CY74" s="1"/>
      <c r="CZ74" s="1"/>
      <c r="DA74" s="1"/>
      <c r="DB74" s="1"/>
      <c r="DC74" s="1"/>
      <c r="DD74" s="1"/>
      <c r="DE74" s="1"/>
      <c r="DF74" s="1"/>
      <c r="DG74" s="1"/>
    </row>
    <row r="75" spans="1:111" s="4" customFormat="1" ht="25.5" customHeight="1">
      <c r="A75" s="1"/>
      <c r="B75" s="1"/>
      <c r="C75" s="1"/>
      <c r="D75" s="1"/>
      <c r="E75" s="1"/>
      <c r="F75" s="3"/>
      <c r="G75" s="3"/>
      <c r="H75" s="3"/>
      <c r="I75" s="3"/>
      <c r="J75" s="3"/>
      <c r="K75" s="3"/>
      <c r="AA75" s="13"/>
      <c r="AB75" s="15"/>
      <c r="AD75" s="12"/>
      <c r="BD75" s="5"/>
      <c r="BE75" s="5"/>
      <c r="BF75" s="5"/>
      <c r="BG75" s="5"/>
      <c r="BH75" s="5"/>
      <c r="BL75" s="59"/>
      <c r="BM75" s="59"/>
      <c r="BN75" s="59"/>
      <c r="BO75" s="59"/>
      <c r="BP75" s="59"/>
      <c r="BQ75" s="59"/>
      <c r="BR75" s="59"/>
      <c r="BS75" s="59"/>
      <c r="BU75" s="87"/>
      <c r="CA75" s="1"/>
      <c r="CB75" s="87"/>
      <c r="CC75" s="1"/>
      <c r="CD75" s="1"/>
      <c r="CE75" s="1"/>
      <c r="CF75" s="1"/>
      <c r="CG75" s="1"/>
      <c r="CH75" s="1"/>
      <c r="CI75" s="1"/>
      <c r="CJ75" s="1"/>
      <c r="CK75" s="1"/>
      <c r="CL75" s="1"/>
      <c r="CM75" s="1"/>
      <c r="CN75" s="1"/>
      <c r="CO75" s="1"/>
      <c r="CP75" s="1"/>
      <c r="CQ75" s="1"/>
      <c r="CR75" s="1"/>
      <c r="CS75" s="1"/>
      <c r="CT75" s="1"/>
      <c r="CU75" s="1"/>
      <c r="CV75" s="1"/>
      <c r="CW75" s="1"/>
      <c r="CX75" s="1"/>
      <c r="CY75" s="1"/>
      <c r="CZ75" s="1"/>
      <c r="DA75" s="1"/>
      <c r="DB75" s="1"/>
      <c r="DC75" s="1"/>
      <c r="DD75" s="1"/>
      <c r="DE75" s="1"/>
      <c r="DF75" s="1"/>
      <c r="DG75" s="1"/>
    </row>
    <row r="76" spans="1:111" s="4" customFormat="1" ht="25.5" customHeight="1">
      <c r="A76" s="1"/>
      <c r="B76" s="1"/>
      <c r="C76" s="1"/>
      <c r="D76" s="1"/>
      <c r="E76" s="1"/>
      <c r="F76" s="3"/>
      <c r="G76" s="3"/>
      <c r="H76" s="3"/>
      <c r="I76" s="3"/>
      <c r="J76" s="3"/>
      <c r="K76" s="3"/>
      <c r="AA76" s="13"/>
      <c r="AB76" s="15"/>
      <c r="AD76" s="12"/>
      <c r="BD76" s="5"/>
      <c r="BE76" s="5"/>
      <c r="BF76" s="5"/>
      <c r="BG76" s="5"/>
      <c r="BH76" s="5"/>
      <c r="BL76" s="59"/>
      <c r="BM76" s="59"/>
      <c r="BN76" s="59"/>
      <c r="BO76" s="59"/>
      <c r="BP76" s="59"/>
      <c r="BQ76" s="59"/>
      <c r="BR76" s="59"/>
      <c r="BS76" s="59"/>
      <c r="BU76" s="87"/>
      <c r="CA76" s="1"/>
      <c r="CB76" s="87"/>
      <c r="CC76" s="1"/>
      <c r="CD76" s="1"/>
      <c r="CE76" s="1"/>
      <c r="CF76" s="1"/>
      <c r="CG76" s="1"/>
      <c r="CH76" s="1"/>
      <c r="CI76" s="1"/>
      <c r="CJ76" s="1"/>
      <c r="CK76" s="1"/>
      <c r="CL76" s="1"/>
      <c r="CM76" s="1"/>
      <c r="CN76" s="1"/>
      <c r="CO76" s="1"/>
      <c r="CP76" s="1"/>
      <c r="CQ76" s="1"/>
      <c r="CR76" s="1"/>
      <c r="CS76" s="1"/>
      <c r="CT76" s="1"/>
      <c r="CU76" s="1"/>
      <c r="CV76" s="1"/>
      <c r="CW76" s="1"/>
      <c r="CX76" s="1"/>
      <c r="CY76" s="1"/>
      <c r="CZ76" s="1"/>
      <c r="DA76" s="1"/>
      <c r="DB76" s="1"/>
      <c r="DC76" s="1"/>
      <c r="DD76" s="1"/>
      <c r="DE76" s="1"/>
      <c r="DF76" s="1"/>
      <c r="DG76" s="1"/>
    </row>
    <row r="77" spans="1:111" s="4" customFormat="1" ht="25.5" customHeight="1">
      <c r="A77" s="1"/>
      <c r="B77" s="1"/>
      <c r="C77" s="1"/>
      <c r="D77" s="1"/>
      <c r="E77" s="1"/>
      <c r="F77" s="3"/>
      <c r="G77" s="3"/>
      <c r="H77" s="3"/>
      <c r="I77" s="3"/>
      <c r="J77" s="3"/>
      <c r="K77" s="3"/>
      <c r="AA77" s="13"/>
      <c r="AB77" s="15"/>
      <c r="AD77" s="12"/>
      <c r="BD77" s="5"/>
      <c r="BE77" s="5"/>
      <c r="BF77" s="5"/>
      <c r="BG77" s="5"/>
      <c r="BH77" s="5"/>
      <c r="BL77" s="59"/>
      <c r="BM77" s="59"/>
      <c r="BN77" s="59"/>
      <c r="BO77" s="59"/>
      <c r="BP77" s="59"/>
      <c r="BQ77" s="59"/>
      <c r="BR77" s="59"/>
      <c r="BS77" s="59"/>
      <c r="BU77" s="87"/>
      <c r="CA77" s="1"/>
      <c r="CB77" s="87"/>
      <c r="CC77" s="1"/>
      <c r="CD77" s="1"/>
      <c r="CE77" s="1"/>
      <c r="CF77" s="1"/>
      <c r="CG77" s="1"/>
      <c r="CH77" s="1"/>
      <c r="CI77" s="1"/>
      <c r="CJ77" s="1"/>
      <c r="CK77" s="1"/>
      <c r="CL77" s="1"/>
      <c r="CM77" s="1"/>
      <c r="CN77" s="1"/>
      <c r="CO77" s="1"/>
      <c r="CP77" s="1"/>
      <c r="CQ77" s="1"/>
      <c r="CR77" s="1"/>
      <c r="CS77" s="1"/>
      <c r="CT77" s="1"/>
      <c r="CU77" s="1"/>
      <c r="CV77" s="1"/>
      <c r="CW77" s="1"/>
      <c r="CX77" s="1"/>
      <c r="CY77" s="1"/>
      <c r="CZ77" s="1"/>
      <c r="DA77" s="1"/>
      <c r="DB77" s="1"/>
      <c r="DC77" s="1"/>
      <c r="DD77" s="1"/>
      <c r="DE77" s="1"/>
      <c r="DF77" s="1"/>
      <c r="DG77" s="1"/>
    </row>
    <row r="78" spans="1:111" s="4" customFormat="1" ht="25.5" customHeight="1">
      <c r="A78" s="1"/>
      <c r="B78" s="1"/>
      <c r="C78" s="1"/>
      <c r="D78" s="1"/>
      <c r="E78" s="1"/>
      <c r="F78" s="3"/>
      <c r="G78" s="3"/>
      <c r="H78" s="3"/>
      <c r="I78" s="3"/>
      <c r="J78" s="3"/>
      <c r="K78" s="3"/>
      <c r="AA78" s="13"/>
      <c r="AB78" s="15"/>
      <c r="AD78" s="12"/>
      <c r="BD78" s="5"/>
      <c r="BE78" s="5"/>
      <c r="BF78" s="5"/>
      <c r="BG78" s="5"/>
      <c r="BH78" s="5"/>
      <c r="BL78" s="59"/>
      <c r="BM78" s="59"/>
      <c r="BN78" s="59"/>
      <c r="BO78" s="59"/>
      <c r="BP78" s="59"/>
      <c r="BQ78" s="59"/>
      <c r="BR78" s="59"/>
      <c r="BS78" s="59"/>
      <c r="BU78" s="87"/>
      <c r="CA78" s="1"/>
      <c r="CB78" s="87"/>
      <c r="CC78" s="1"/>
      <c r="CD78" s="1"/>
      <c r="CE78" s="1"/>
      <c r="CF78" s="1"/>
      <c r="CG78" s="1"/>
      <c r="CH78" s="1"/>
      <c r="CI78" s="1"/>
      <c r="CJ78" s="1"/>
      <c r="CK78" s="1"/>
      <c r="CL78" s="1"/>
      <c r="CM78" s="1"/>
      <c r="CN78" s="1"/>
      <c r="CO78" s="1"/>
      <c r="CP78" s="1"/>
      <c r="CQ78" s="1"/>
      <c r="CR78" s="1"/>
      <c r="CS78" s="1"/>
      <c r="CT78" s="1"/>
      <c r="CU78" s="1"/>
      <c r="CV78" s="1"/>
      <c r="CW78" s="1"/>
      <c r="CX78" s="1"/>
      <c r="CY78" s="1"/>
      <c r="CZ78" s="1"/>
      <c r="DA78" s="1"/>
      <c r="DB78" s="1"/>
      <c r="DC78" s="1"/>
      <c r="DD78" s="1"/>
      <c r="DE78" s="1"/>
      <c r="DF78" s="1"/>
      <c r="DG78" s="1"/>
    </row>
    <row r="79" spans="1:111" s="4" customFormat="1" ht="25.5" customHeight="1">
      <c r="A79" s="1"/>
      <c r="B79" s="1"/>
      <c r="C79" s="1"/>
      <c r="D79" s="1"/>
      <c r="E79" s="1"/>
      <c r="F79" s="3"/>
      <c r="G79" s="3"/>
      <c r="H79" s="3"/>
      <c r="I79" s="3"/>
      <c r="J79" s="3"/>
      <c r="K79" s="3"/>
      <c r="AA79" s="13"/>
      <c r="AB79" s="15"/>
      <c r="AD79" s="12"/>
      <c r="BD79" s="5"/>
      <c r="BE79" s="5"/>
      <c r="BF79" s="5"/>
      <c r="BG79" s="5"/>
      <c r="BH79" s="5"/>
      <c r="BL79" s="59"/>
      <c r="BM79" s="59"/>
      <c r="BN79" s="59"/>
      <c r="BO79" s="59"/>
      <c r="BP79" s="59"/>
      <c r="BQ79" s="59"/>
      <c r="BR79" s="59"/>
      <c r="BS79" s="59"/>
      <c r="BU79" s="87"/>
      <c r="CA79" s="1"/>
      <c r="CB79" s="87"/>
      <c r="CC79" s="1"/>
      <c r="CD79" s="1"/>
      <c r="CE79" s="1"/>
      <c r="CF79" s="1"/>
      <c r="CG79" s="1"/>
      <c r="CH79" s="1"/>
      <c r="CI79" s="1"/>
      <c r="CJ79" s="1"/>
      <c r="CK79" s="1"/>
      <c r="CL79" s="1"/>
      <c r="CM79" s="1"/>
      <c r="CN79" s="1"/>
      <c r="CO79" s="1"/>
      <c r="CP79" s="1"/>
      <c r="CQ79" s="1"/>
      <c r="CR79" s="1"/>
      <c r="CS79" s="1"/>
      <c r="CT79" s="1"/>
      <c r="CU79" s="1"/>
      <c r="CV79" s="1"/>
      <c r="CW79" s="1"/>
      <c r="CX79" s="1"/>
      <c r="CY79" s="1"/>
      <c r="CZ79" s="1"/>
      <c r="DA79" s="1"/>
      <c r="DB79" s="1"/>
      <c r="DC79" s="1"/>
      <c r="DD79" s="1"/>
      <c r="DE79" s="1"/>
      <c r="DF79" s="1"/>
      <c r="DG79" s="1"/>
    </row>
    <row r="80" spans="1:111" s="4" customFormat="1" ht="25.5" customHeight="1">
      <c r="A80" s="1"/>
      <c r="B80" s="1"/>
      <c r="C80" s="1"/>
      <c r="D80" s="1"/>
      <c r="E80" s="1"/>
      <c r="F80" s="3"/>
      <c r="G80" s="3"/>
      <c r="H80" s="3"/>
      <c r="I80" s="3"/>
      <c r="J80" s="3"/>
      <c r="K80" s="3"/>
      <c r="AA80" s="13"/>
      <c r="AB80" s="15"/>
      <c r="AD80" s="12"/>
      <c r="BD80" s="5"/>
      <c r="BE80" s="5"/>
      <c r="BF80" s="5"/>
      <c r="BG80" s="5"/>
      <c r="BH80" s="5"/>
      <c r="BL80" s="59"/>
      <c r="BM80" s="59"/>
      <c r="BN80" s="59"/>
      <c r="BO80" s="59"/>
      <c r="BP80" s="59"/>
      <c r="BQ80" s="59"/>
      <c r="BR80" s="59"/>
      <c r="BS80" s="59"/>
      <c r="BU80" s="87"/>
      <c r="CA80" s="1"/>
      <c r="CB80" s="87"/>
      <c r="CC80" s="1"/>
      <c r="CD80" s="1"/>
      <c r="CE80" s="1"/>
      <c r="CF80" s="1"/>
      <c r="CG80" s="1"/>
      <c r="CH80" s="1"/>
      <c r="CI80" s="1"/>
      <c r="CJ80" s="1"/>
      <c r="CK80" s="1"/>
      <c r="CL80" s="1"/>
      <c r="CM80" s="1"/>
      <c r="CN80" s="1"/>
      <c r="CO80" s="1"/>
      <c r="CP80" s="1"/>
      <c r="CQ80" s="1"/>
      <c r="CR80" s="1"/>
      <c r="CS80" s="1"/>
      <c r="CT80" s="1"/>
      <c r="CU80" s="1"/>
      <c r="CV80" s="1"/>
      <c r="CW80" s="1"/>
      <c r="CX80" s="1"/>
      <c r="CY80" s="1"/>
      <c r="CZ80" s="1"/>
      <c r="DA80" s="1"/>
      <c r="DB80" s="1"/>
      <c r="DC80" s="1"/>
      <c r="DD80" s="1"/>
      <c r="DE80" s="1"/>
      <c r="DF80" s="1"/>
      <c r="DG80" s="1"/>
    </row>
    <row r="81" spans="1:111" s="4" customFormat="1" ht="25.5" customHeight="1">
      <c r="A81" s="1"/>
      <c r="B81" s="1"/>
      <c r="C81" s="1"/>
      <c r="D81" s="1"/>
      <c r="E81" s="1"/>
      <c r="F81" s="3"/>
      <c r="G81" s="3"/>
      <c r="H81" s="3"/>
      <c r="I81" s="3"/>
      <c r="J81" s="3"/>
      <c r="K81" s="3"/>
      <c r="AA81" s="13"/>
      <c r="AB81" s="15"/>
      <c r="AD81" s="12"/>
      <c r="BD81" s="5"/>
      <c r="BE81" s="5"/>
      <c r="BF81" s="5"/>
      <c r="BG81" s="5"/>
      <c r="BH81" s="5"/>
      <c r="BL81" s="59"/>
      <c r="BM81" s="59"/>
      <c r="BN81" s="59"/>
      <c r="BO81" s="59"/>
      <c r="BP81" s="59"/>
      <c r="BQ81" s="59"/>
      <c r="BR81" s="59"/>
      <c r="BS81" s="59"/>
      <c r="BU81" s="87"/>
      <c r="CA81" s="1"/>
      <c r="CB81" s="87"/>
      <c r="CC81" s="1"/>
      <c r="CD81" s="1"/>
      <c r="CE81" s="1"/>
      <c r="CF81" s="1"/>
      <c r="CG81" s="1"/>
      <c r="CH81" s="1"/>
      <c r="CI81" s="1"/>
      <c r="CJ81" s="1"/>
      <c r="CK81" s="1"/>
      <c r="CL81" s="1"/>
      <c r="CM81" s="1"/>
      <c r="CN81" s="1"/>
      <c r="CO81" s="1"/>
      <c r="CP81" s="1"/>
      <c r="CQ81" s="1"/>
      <c r="CR81" s="1"/>
      <c r="CS81" s="1"/>
      <c r="CT81" s="1"/>
      <c r="CU81" s="1"/>
      <c r="CV81" s="1"/>
      <c r="CW81" s="1"/>
      <c r="CX81" s="1"/>
      <c r="CY81" s="1"/>
      <c r="CZ81" s="1"/>
      <c r="DA81" s="1"/>
      <c r="DB81" s="1"/>
      <c r="DC81" s="1"/>
      <c r="DD81" s="1"/>
      <c r="DE81" s="1"/>
      <c r="DF81" s="1"/>
      <c r="DG81" s="1"/>
    </row>
    <row r="82" spans="1:111" s="4" customFormat="1" ht="25.5" customHeight="1">
      <c r="A82" s="1"/>
      <c r="B82" s="1"/>
      <c r="C82" s="1"/>
      <c r="D82" s="1"/>
      <c r="E82" s="1"/>
      <c r="F82" s="3"/>
      <c r="G82" s="3"/>
      <c r="H82" s="3"/>
      <c r="I82" s="3"/>
      <c r="J82" s="3"/>
      <c r="K82" s="3"/>
      <c r="AA82" s="13"/>
      <c r="AB82" s="15"/>
      <c r="AD82" s="12"/>
      <c r="BD82" s="5"/>
      <c r="BE82" s="5"/>
      <c r="BF82" s="5"/>
      <c r="BG82" s="5"/>
      <c r="BH82" s="5"/>
      <c r="BL82" s="59"/>
      <c r="BM82" s="59"/>
      <c r="BN82" s="59"/>
      <c r="BO82" s="59"/>
      <c r="BP82" s="59"/>
      <c r="BQ82" s="59"/>
      <c r="BR82" s="59"/>
      <c r="BS82" s="59"/>
      <c r="BU82" s="87"/>
      <c r="CA82" s="1"/>
      <c r="CB82" s="87"/>
      <c r="CC82" s="1"/>
      <c r="CD82" s="1"/>
      <c r="CE82" s="1"/>
      <c r="CF82" s="1"/>
      <c r="CG82" s="1"/>
      <c r="CH82" s="1"/>
      <c r="CI82" s="1"/>
      <c r="CJ82" s="1"/>
      <c r="CK82" s="1"/>
      <c r="CL82" s="1"/>
      <c r="CM82" s="1"/>
      <c r="CN82" s="1"/>
      <c r="CO82" s="1"/>
      <c r="CP82" s="1"/>
      <c r="CQ82" s="1"/>
      <c r="CR82" s="1"/>
      <c r="CS82" s="1"/>
      <c r="CT82" s="1"/>
      <c r="CU82" s="1"/>
      <c r="CV82" s="1"/>
      <c r="CW82" s="1"/>
      <c r="CX82" s="1"/>
      <c r="CY82" s="1"/>
      <c r="CZ82" s="1"/>
      <c r="DA82" s="1"/>
      <c r="DB82" s="1"/>
      <c r="DC82" s="1"/>
      <c r="DD82" s="1"/>
      <c r="DE82" s="1"/>
      <c r="DF82" s="1"/>
      <c r="DG82" s="1"/>
    </row>
    <row r="83" spans="1:111" s="4" customFormat="1" ht="25.5" customHeight="1">
      <c r="A83" s="1"/>
      <c r="B83" s="1"/>
      <c r="C83" s="1"/>
      <c r="D83" s="1"/>
      <c r="E83" s="1"/>
      <c r="F83" s="3"/>
      <c r="G83" s="3"/>
      <c r="H83" s="3"/>
      <c r="I83" s="3"/>
      <c r="J83" s="3"/>
      <c r="K83" s="3"/>
      <c r="AA83" s="13"/>
      <c r="AB83" s="15"/>
      <c r="AD83" s="12"/>
      <c r="BD83" s="5"/>
      <c r="BE83" s="5"/>
      <c r="BF83" s="5"/>
      <c r="BG83" s="5"/>
      <c r="BH83" s="5"/>
      <c r="BL83" s="59"/>
      <c r="BM83" s="59"/>
      <c r="BN83" s="59"/>
      <c r="BO83" s="59"/>
      <c r="BP83" s="59"/>
      <c r="BQ83" s="59"/>
      <c r="BR83" s="59"/>
      <c r="BS83" s="59"/>
      <c r="BU83" s="87"/>
      <c r="CA83" s="1"/>
      <c r="CB83" s="87"/>
      <c r="CC83" s="1"/>
      <c r="CD83" s="1"/>
      <c r="CE83" s="1"/>
      <c r="CF83" s="1"/>
      <c r="CG83" s="1"/>
      <c r="CH83" s="1"/>
      <c r="CI83" s="1"/>
      <c r="CJ83" s="1"/>
      <c r="CK83" s="1"/>
      <c r="CL83" s="1"/>
      <c r="CM83" s="1"/>
      <c r="CN83" s="1"/>
      <c r="CO83" s="1"/>
      <c r="CP83" s="1"/>
      <c r="CQ83" s="1"/>
      <c r="CR83" s="1"/>
      <c r="CS83" s="1"/>
      <c r="CT83" s="1"/>
      <c r="CU83" s="1"/>
      <c r="CV83" s="1"/>
      <c r="CW83" s="1"/>
      <c r="CX83" s="1"/>
      <c r="CY83" s="1"/>
      <c r="CZ83" s="1"/>
      <c r="DA83" s="1"/>
      <c r="DB83" s="1"/>
      <c r="DC83" s="1"/>
      <c r="DD83" s="1"/>
      <c r="DE83" s="1"/>
      <c r="DF83" s="1"/>
      <c r="DG83" s="1"/>
    </row>
    <row r="84" spans="1:111" s="4" customFormat="1" ht="25.5" customHeight="1">
      <c r="A84" s="1"/>
      <c r="B84" s="1"/>
      <c r="C84" s="1"/>
      <c r="D84" s="1"/>
      <c r="E84" s="1"/>
      <c r="F84" s="3"/>
      <c r="G84" s="3"/>
      <c r="H84" s="3"/>
      <c r="I84" s="3"/>
      <c r="J84" s="3"/>
      <c r="K84" s="3"/>
      <c r="AA84" s="13"/>
      <c r="AB84" s="15"/>
      <c r="AD84" s="12"/>
      <c r="BD84" s="5"/>
      <c r="BE84" s="5"/>
      <c r="BF84" s="5"/>
      <c r="BG84" s="5"/>
      <c r="BH84" s="5"/>
      <c r="BL84" s="59"/>
      <c r="BM84" s="59"/>
      <c r="BN84" s="59"/>
      <c r="BO84" s="59"/>
      <c r="BP84" s="59"/>
      <c r="BQ84" s="59"/>
      <c r="BR84" s="59"/>
      <c r="BS84" s="59"/>
      <c r="BU84" s="87"/>
      <c r="CA84" s="1"/>
      <c r="CB84" s="87"/>
      <c r="CC84" s="1"/>
      <c r="CD84" s="1"/>
      <c r="CE84" s="1"/>
      <c r="CF84" s="1"/>
      <c r="CG84" s="1"/>
      <c r="CH84" s="1"/>
      <c r="CI84" s="1"/>
      <c r="CJ84" s="1"/>
      <c r="CK84" s="1"/>
      <c r="CL84" s="1"/>
      <c r="CM84" s="1"/>
      <c r="CN84" s="1"/>
      <c r="CO84" s="1"/>
      <c r="CP84" s="1"/>
      <c r="CQ84" s="1"/>
      <c r="CR84" s="1"/>
      <c r="CS84" s="1"/>
      <c r="CT84" s="1"/>
      <c r="CU84" s="1"/>
      <c r="CV84" s="1"/>
      <c r="CW84" s="1"/>
      <c r="CX84" s="1"/>
      <c r="CY84" s="1"/>
      <c r="CZ84" s="1"/>
      <c r="DA84" s="1"/>
      <c r="DB84" s="1"/>
      <c r="DC84" s="1"/>
      <c r="DD84" s="1"/>
      <c r="DE84" s="1"/>
      <c r="DF84" s="1"/>
      <c r="DG84" s="1"/>
    </row>
    <row r="85" spans="1:111" s="4" customFormat="1" ht="25.5" customHeight="1">
      <c r="A85" s="1"/>
      <c r="B85" s="1"/>
      <c r="C85" s="1"/>
      <c r="D85" s="1"/>
      <c r="E85" s="1"/>
      <c r="F85" s="3"/>
      <c r="G85" s="3"/>
      <c r="H85" s="3"/>
      <c r="I85" s="3"/>
      <c r="J85" s="3"/>
      <c r="K85" s="3"/>
      <c r="AA85" s="13"/>
      <c r="AB85" s="15"/>
      <c r="AD85" s="12"/>
      <c r="BD85" s="5"/>
      <c r="BE85" s="5"/>
      <c r="BF85" s="5"/>
      <c r="BG85" s="5"/>
      <c r="BH85" s="5"/>
      <c r="BL85" s="59"/>
      <c r="BM85" s="59"/>
      <c r="BN85" s="59"/>
      <c r="BO85" s="59"/>
      <c r="BP85" s="59"/>
      <c r="BQ85" s="59"/>
      <c r="BR85" s="59"/>
      <c r="BS85" s="59"/>
      <c r="BU85" s="87"/>
      <c r="CA85" s="1"/>
      <c r="CB85" s="87"/>
      <c r="CC85" s="1"/>
      <c r="CD85" s="1"/>
      <c r="CE85" s="1"/>
      <c r="CF85" s="1"/>
      <c r="CG85" s="1"/>
      <c r="CH85" s="1"/>
      <c r="CI85" s="1"/>
      <c r="CJ85" s="1"/>
      <c r="CK85" s="1"/>
      <c r="CL85" s="1"/>
      <c r="CM85" s="1"/>
      <c r="CN85" s="1"/>
      <c r="CO85" s="1"/>
      <c r="CP85" s="1"/>
      <c r="CQ85" s="1"/>
      <c r="CR85" s="1"/>
      <c r="CS85" s="1"/>
      <c r="CT85" s="1"/>
      <c r="CU85" s="1"/>
      <c r="CV85" s="1"/>
      <c r="CW85" s="1"/>
      <c r="CX85" s="1"/>
      <c r="CY85" s="1"/>
      <c r="CZ85" s="1"/>
      <c r="DA85" s="1"/>
      <c r="DB85" s="1"/>
      <c r="DC85" s="1"/>
      <c r="DD85" s="1"/>
      <c r="DE85" s="1"/>
      <c r="DF85" s="1"/>
      <c r="DG85" s="1"/>
    </row>
    <row r="86" spans="1:111" s="4" customFormat="1" ht="25.5" customHeight="1">
      <c r="A86" s="1"/>
      <c r="B86" s="1"/>
      <c r="C86" s="1"/>
      <c r="D86" s="1"/>
      <c r="E86" s="1"/>
      <c r="F86" s="3"/>
      <c r="G86" s="3"/>
      <c r="H86" s="3"/>
      <c r="I86" s="3"/>
      <c r="J86" s="3"/>
      <c r="K86" s="3"/>
      <c r="AA86" s="13"/>
      <c r="AB86" s="15"/>
      <c r="AD86" s="12"/>
      <c r="BD86" s="5"/>
      <c r="BE86" s="5"/>
      <c r="BF86" s="5"/>
      <c r="BG86" s="5"/>
      <c r="BH86" s="5"/>
      <c r="BL86" s="59"/>
      <c r="BM86" s="59"/>
      <c r="BN86" s="59"/>
      <c r="BO86" s="59"/>
      <c r="BP86" s="59"/>
      <c r="BQ86" s="59"/>
      <c r="BR86" s="59"/>
      <c r="BS86" s="59"/>
      <c r="BU86" s="87"/>
      <c r="CA86" s="1"/>
      <c r="CB86" s="87"/>
      <c r="CC86" s="1"/>
      <c r="CD86" s="1"/>
      <c r="CE86" s="1"/>
      <c r="CF86" s="1"/>
      <c r="CG86" s="1"/>
      <c r="CH86" s="1"/>
      <c r="CI86" s="1"/>
      <c r="CJ86" s="1"/>
      <c r="CK86" s="1"/>
      <c r="CL86" s="1"/>
      <c r="CM86" s="1"/>
      <c r="CN86" s="1"/>
      <c r="CO86" s="1"/>
      <c r="CP86" s="1"/>
      <c r="CQ86" s="1"/>
      <c r="CR86" s="1"/>
      <c r="CS86" s="1"/>
      <c r="CT86" s="1"/>
      <c r="CU86" s="1"/>
      <c r="CV86" s="1"/>
      <c r="CW86" s="1"/>
      <c r="CX86" s="1"/>
      <c r="CY86" s="1"/>
      <c r="CZ86" s="1"/>
      <c r="DA86" s="1"/>
      <c r="DB86" s="1"/>
      <c r="DC86" s="1"/>
      <c r="DD86" s="1"/>
      <c r="DE86" s="1"/>
      <c r="DF86" s="1"/>
      <c r="DG86" s="1"/>
    </row>
    <row r="87" spans="1:111" s="4" customFormat="1" ht="25.5" customHeight="1">
      <c r="A87" s="1"/>
      <c r="B87" s="1"/>
      <c r="C87" s="1"/>
      <c r="D87" s="1"/>
      <c r="E87" s="1"/>
      <c r="F87" s="3"/>
      <c r="G87" s="3"/>
      <c r="H87" s="3"/>
      <c r="I87" s="3"/>
      <c r="J87" s="3"/>
      <c r="K87" s="3"/>
      <c r="AA87" s="13"/>
      <c r="AB87" s="15"/>
      <c r="AD87" s="12"/>
      <c r="BD87" s="5"/>
      <c r="BE87" s="5"/>
      <c r="BF87" s="5"/>
      <c r="BG87" s="5"/>
      <c r="BH87" s="5"/>
      <c r="BL87" s="59"/>
      <c r="BM87" s="59"/>
      <c r="BN87" s="59"/>
      <c r="BO87" s="59"/>
      <c r="BP87" s="59"/>
      <c r="BQ87" s="59"/>
      <c r="BR87" s="59"/>
      <c r="BS87" s="59"/>
      <c r="BU87" s="87"/>
      <c r="CA87" s="1"/>
      <c r="CB87" s="87"/>
      <c r="CC87" s="1"/>
      <c r="CD87" s="1"/>
      <c r="CE87" s="1"/>
      <c r="CF87" s="1"/>
      <c r="CG87" s="1"/>
      <c r="CH87" s="1"/>
      <c r="CI87" s="1"/>
      <c r="CJ87" s="1"/>
      <c r="CK87" s="1"/>
      <c r="CL87" s="1"/>
      <c r="CM87" s="1"/>
      <c r="CN87" s="1"/>
      <c r="CO87" s="1"/>
      <c r="CP87" s="1"/>
      <c r="CQ87" s="1"/>
      <c r="CR87" s="1"/>
      <c r="CS87" s="1"/>
      <c r="CT87" s="1"/>
      <c r="CU87" s="1"/>
      <c r="CV87" s="1"/>
      <c r="CW87" s="1"/>
      <c r="CX87" s="1"/>
      <c r="CY87" s="1"/>
      <c r="CZ87" s="1"/>
      <c r="DA87" s="1"/>
      <c r="DB87" s="1"/>
      <c r="DC87" s="1"/>
      <c r="DD87" s="1"/>
      <c r="DE87" s="1"/>
      <c r="DF87" s="1"/>
      <c r="DG87" s="1"/>
    </row>
    <row r="88" spans="1:111" s="4" customFormat="1" ht="25.5" customHeight="1">
      <c r="A88" s="1"/>
      <c r="B88" s="1"/>
      <c r="C88" s="1"/>
      <c r="D88" s="1"/>
      <c r="E88" s="1"/>
      <c r="F88" s="3"/>
      <c r="G88" s="3"/>
      <c r="H88" s="3"/>
      <c r="I88" s="3"/>
      <c r="J88" s="3"/>
      <c r="K88" s="3"/>
      <c r="AA88" s="13"/>
      <c r="AB88" s="15"/>
      <c r="AD88" s="12"/>
      <c r="BD88" s="5"/>
      <c r="BE88" s="5"/>
      <c r="BF88" s="5"/>
      <c r="BG88" s="5"/>
      <c r="BH88" s="5"/>
      <c r="BL88" s="59"/>
      <c r="BM88" s="59"/>
      <c r="BN88" s="59"/>
      <c r="BO88" s="59"/>
      <c r="BP88" s="59"/>
      <c r="BQ88" s="59"/>
      <c r="BR88" s="59"/>
      <c r="BS88" s="59"/>
      <c r="BU88" s="87"/>
      <c r="CA88" s="1"/>
      <c r="CB88" s="87"/>
      <c r="CC88" s="1"/>
      <c r="CD88" s="1"/>
      <c r="CE88" s="1"/>
      <c r="CF88" s="1"/>
      <c r="CG88" s="1"/>
      <c r="CH88" s="1"/>
      <c r="CI88" s="1"/>
      <c r="CJ88" s="1"/>
      <c r="CK88" s="1"/>
      <c r="CL88" s="1"/>
      <c r="CM88" s="1"/>
      <c r="CN88" s="1"/>
      <c r="CO88" s="1"/>
      <c r="CP88" s="1"/>
      <c r="CQ88" s="1"/>
      <c r="CR88" s="1"/>
      <c r="CS88" s="1"/>
      <c r="CT88" s="1"/>
      <c r="CU88" s="1"/>
      <c r="CV88" s="1"/>
      <c r="CW88" s="1"/>
      <c r="CX88" s="1"/>
      <c r="CY88" s="1"/>
      <c r="CZ88" s="1"/>
      <c r="DA88" s="1"/>
      <c r="DB88" s="1"/>
      <c r="DC88" s="1"/>
      <c r="DD88" s="1"/>
      <c r="DE88" s="1"/>
      <c r="DF88" s="1"/>
      <c r="DG88" s="1"/>
    </row>
    <row r="89" spans="1:111" s="4" customFormat="1" ht="25.5" customHeight="1">
      <c r="A89" s="1"/>
      <c r="B89" s="1"/>
      <c r="C89" s="1"/>
      <c r="D89" s="1"/>
      <c r="E89" s="1"/>
      <c r="F89" s="3"/>
      <c r="G89" s="3"/>
      <c r="H89" s="3"/>
      <c r="I89" s="3"/>
      <c r="J89" s="3"/>
      <c r="K89" s="3"/>
      <c r="AA89" s="13"/>
      <c r="AB89" s="15"/>
      <c r="AD89" s="12"/>
      <c r="BD89" s="5"/>
      <c r="BE89" s="5"/>
      <c r="BF89" s="5"/>
      <c r="BG89" s="5"/>
      <c r="BH89" s="5"/>
      <c r="BL89" s="59"/>
      <c r="BM89" s="59"/>
      <c r="BN89" s="59"/>
      <c r="BO89" s="59"/>
      <c r="BP89" s="59"/>
      <c r="BQ89" s="59"/>
      <c r="BR89" s="59"/>
      <c r="BS89" s="59"/>
      <c r="BU89" s="87"/>
      <c r="CA89" s="1"/>
      <c r="CB89" s="87"/>
      <c r="CC89" s="1"/>
      <c r="CD89" s="1"/>
      <c r="CE89" s="1"/>
      <c r="CF89" s="1"/>
      <c r="CG89" s="1"/>
      <c r="CH89" s="1"/>
      <c r="CI89" s="1"/>
      <c r="CJ89" s="1"/>
      <c r="CK89" s="1"/>
      <c r="CL89" s="1"/>
      <c r="CM89" s="1"/>
      <c r="CN89" s="1"/>
      <c r="CO89" s="1"/>
      <c r="CP89" s="1"/>
      <c r="CQ89" s="1"/>
      <c r="CR89" s="1"/>
      <c r="CS89" s="1"/>
      <c r="CT89" s="1"/>
      <c r="CU89" s="1"/>
      <c r="CV89" s="1"/>
      <c r="CW89" s="1"/>
      <c r="CX89" s="1"/>
      <c r="CY89" s="1"/>
      <c r="CZ89" s="1"/>
      <c r="DA89" s="1"/>
      <c r="DB89" s="1"/>
      <c r="DC89" s="1"/>
      <c r="DD89" s="1"/>
      <c r="DE89" s="1"/>
      <c r="DF89" s="1"/>
      <c r="DG89" s="1"/>
    </row>
    <row r="90" spans="1:111" s="4" customFormat="1" ht="25.5" customHeight="1">
      <c r="A90" s="1"/>
      <c r="B90" s="1"/>
      <c r="C90" s="1"/>
      <c r="D90" s="1"/>
      <c r="E90" s="1"/>
      <c r="F90" s="3"/>
      <c r="G90" s="3"/>
      <c r="H90" s="3"/>
      <c r="I90" s="3"/>
      <c r="J90" s="3"/>
      <c r="K90" s="3"/>
      <c r="AA90" s="13"/>
      <c r="AB90" s="15"/>
      <c r="AD90" s="12"/>
      <c r="BD90" s="5"/>
      <c r="BE90" s="5"/>
      <c r="BF90" s="5"/>
      <c r="BG90" s="5"/>
      <c r="BH90" s="5"/>
      <c r="BL90" s="59"/>
      <c r="BM90" s="59"/>
      <c r="BN90" s="59"/>
      <c r="BO90" s="59"/>
      <c r="BP90" s="59"/>
      <c r="BQ90" s="59"/>
      <c r="BR90" s="59"/>
      <c r="BS90" s="59"/>
      <c r="BU90" s="87"/>
      <c r="CA90" s="1"/>
      <c r="CB90" s="87"/>
      <c r="CC90" s="1"/>
      <c r="CD90" s="1"/>
      <c r="CE90" s="1"/>
      <c r="CF90" s="1"/>
      <c r="CG90" s="1"/>
      <c r="CH90" s="1"/>
      <c r="CI90" s="1"/>
      <c r="CJ90" s="1"/>
      <c r="CK90" s="1"/>
      <c r="CL90" s="1"/>
      <c r="CM90" s="1"/>
      <c r="CN90" s="1"/>
      <c r="CO90" s="1"/>
      <c r="CP90" s="1"/>
      <c r="CQ90" s="1"/>
      <c r="CR90" s="1"/>
      <c r="CS90" s="1"/>
      <c r="CT90" s="1"/>
      <c r="CU90" s="1"/>
      <c r="CV90" s="1"/>
      <c r="CW90" s="1"/>
      <c r="CX90" s="1"/>
      <c r="CY90" s="1"/>
      <c r="CZ90" s="1"/>
      <c r="DA90" s="1"/>
      <c r="DB90" s="1"/>
      <c r="DC90" s="1"/>
      <c r="DD90" s="1"/>
      <c r="DE90" s="1"/>
      <c r="DF90" s="1"/>
      <c r="DG90" s="1"/>
    </row>
    <row r="91" spans="1:111" s="4" customFormat="1" ht="25.5" customHeight="1">
      <c r="A91" s="1"/>
      <c r="B91" s="1"/>
      <c r="C91" s="1"/>
      <c r="D91" s="1"/>
      <c r="E91" s="1"/>
      <c r="F91" s="3"/>
      <c r="G91" s="3"/>
      <c r="H91" s="3"/>
      <c r="I91" s="3"/>
      <c r="J91" s="3"/>
      <c r="K91" s="3"/>
      <c r="AA91" s="13"/>
      <c r="AB91" s="15"/>
      <c r="AD91" s="12"/>
      <c r="BD91" s="5"/>
      <c r="BE91" s="5"/>
      <c r="BF91" s="5"/>
      <c r="BG91" s="5"/>
      <c r="BH91" s="5"/>
      <c r="BL91" s="59"/>
      <c r="BM91" s="59"/>
      <c r="BN91" s="59"/>
      <c r="BO91" s="59"/>
      <c r="BP91" s="59"/>
      <c r="BQ91" s="59"/>
      <c r="BR91" s="59"/>
      <c r="BS91" s="59"/>
      <c r="BU91" s="87"/>
      <c r="CA91" s="1"/>
      <c r="CB91" s="87"/>
      <c r="CC91" s="1"/>
      <c r="CD91" s="1"/>
      <c r="CE91" s="1"/>
      <c r="CF91" s="1"/>
      <c r="CG91" s="1"/>
      <c r="CH91" s="1"/>
      <c r="CI91" s="1"/>
      <c r="CJ91" s="1"/>
      <c r="CK91" s="1"/>
      <c r="CL91" s="1"/>
      <c r="CM91" s="1"/>
      <c r="CN91" s="1"/>
      <c r="CO91" s="1"/>
      <c r="CP91" s="1"/>
      <c r="CQ91" s="1"/>
      <c r="CR91" s="1"/>
      <c r="CS91" s="1"/>
      <c r="CT91" s="1"/>
      <c r="CU91" s="1"/>
      <c r="CV91" s="1"/>
      <c r="CW91" s="1"/>
      <c r="CX91" s="1"/>
      <c r="CY91" s="1"/>
      <c r="CZ91" s="1"/>
      <c r="DA91" s="1"/>
      <c r="DB91" s="1"/>
      <c r="DC91" s="1"/>
      <c r="DD91" s="1"/>
      <c r="DE91" s="1"/>
      <c r="DF91" s="1"/>
      <c r="DG91" s="1"/>
    </row>
    <row r="92" spans="1:111" s="4" customFormat="1" ht="25.5" customHeight="1">
      <c r="A92" s="1"/>
      <c r="B92" s="1"/>
      <c r="C92" s="1"/>
      <c r="D92" s="1"/>
      <c r="E92" s="1"/>
      <c r="F92" s="3"/>
      <c r="G92" s="3"/>
      <c r="H92" s="3"/>
      <c r="I92" s="3"/>
      <c r="J92" s="3"/>
      <c r="K92" s="3"/>
      <c r="AA92" s="13"/>
      <c r="AB92" s="15"/>
      <c r="AD92" s="12"/>
      <c r="BD92" s="5"/>
      <c r="BE92" s="5"/>
      <c r="BF92" s="5"/>
      <c r="BG92" s="5"/>
      <c r="BH92" s="5"/>
      <c r="BL92" s="59"/>
      <c r="BM92" s="59"/>
      <c r="BN92" s="59"/>
      <c r="BO92" s="59"/>
      <c r="BP92" s="59"/>
      <c r="BQ92" s="59"/>
      <c r="BR92" s="59"/>
      <c r="BS92" s="59"/>
      <c r="BU92" s="87"/>
      <c r="CA92" s="1"/>
      <c r="CB92" s="87"/>
      <c r="CC92" s="1"/>
      <c r="CD92" s="1"/>
      <c r="CE92" s="1"/>
      <c r="CF92" s="1"/>
      <c r="CG92" s="1"/>
      <c r="CH92" s="1"/>
      <c r="CI92" s="1"/>
      <c r="CJ92" s="1"/>
      <c r="CK92" s="1"/>
      <c r="CL92" s="1"/>
      <c r="CM92" s="1"/>
      <c r="CN92" s="1"/>
      <c r="CO92" s="1"/>
      <c r="CP92" s="1"/>
      <c r="CQ92" s="1"/>
      <c r="CR92" s="1"/>
      <c r="CS92" s="1"/>
      <c r="CT92" s="1"/>
      <c r="CU92" s="1"/>
      <c r="CV92" s="1"/>
      <c r="CW92" s="1"/>
      <c r="CX92" s="1"/>
      <c r="CY92" s="1"/>
      <c r="CZ92" s="1"/>
      <c r="DA92" s="1"/>
      <c r="DB92" s="1"/>
      <c r="DC92" s="1"/>
      <c r="DD92" s="1"/>
      <c r="DE92" s="1"/>
      <c r="DF92" s="1"/>
      <c r="DG92" s="1"/>
    </row>
    <row r="93" spans="1:111" s="4" customFormat="1" ht="25.5" customHeight="1">
      <c r="A93" s="1"/>
      <c r="B93" s="1"/>
      <c r="C93" s="1"/>
      <c r="D93" s="1"/>
      <c r="E93" s="1"/>
      <c r="F93" s="3"/>
      <c r="G93" s="3"/>
      <c r="H93" s="3"/>
      <c r="I93" s="3"/>
      <c r="J93" s="3"/>
      <c r="K93" s="3"/>
      <c r="AA93" s="13"/>
      <c r="AB93" s="15"/>
      <c r="AD93" s="12"/>
      <c r="BD93" s="5"/>
      <c r="BE93" s="5"/>
      <c r="BF93" s="5"/>
      <c r="BG93" s="5"/>
      <c r="BH93" s="5"/>
      <c r="BL93" s="59"/>
      <c r="BM93" s="59"/>
      <c r="BN93" s="59"/>
      <c r="BO93" s="59"/>
      <c r="BP93" s="59"/>
      <c r="BQ93" s="59"/>
      <c r="BR93" s="59"/>
      <c r="BS93" s="59"/>
      <c r="BU93" s="87"/>
      <c r="CA93" s="1"/>
      <c r="CB93" s="87"/>
      <c r="CC93" s="1"/>
      <c r="CD93" s="1"/>
      <c r="CE93" s="1"/>
      <c r="CF93" s="1"/>
      <c r="CG93" s="1"/>
      <c r="CH93" s="1"/>
      <c r="CI93" s="1"/>
      <c r="CJ93" s="1"/>
      <c r="CK93" s="1"/>
      <c r="CL93" s="1"/>
      <c r="CM93" s="1"/>
      <c r="CN93" s="1"/>
      <c r="CO93" s="1"/>
      <c r="CP93" s="1"/>
      <c r="CQ93" s="1"/>
      <c r="CR93" s="1"/>
      <c r="CS93" s="1"/>
      <c r="CT93" s="1"/>
      <c r="CU93" s="1"/>
      <c r="CV93" s="1"/>
      <c r="CW93" s="1"/>
      <c r="CX93" s="1"/>
      <c r="CY93" s="1"/>
      <c r="CZ93" s="1"/>
      <c r="DA93" s="1"/>
      <c r="DB93" s="1"/>
      <c r="DC93" s="1"/>
      <c r="DD93" s="1"/>
      <c r="DE93" s="1"/>
      <c r="DF93" s="1"/>
      <c r="DG93" s="1"/>
    </row>
    <row r="94" spans="1:111" s="4" customFormat="1" ht="25.5" customHeight="1">
      <c r="A94" s="1"/>
      <c r="B94" s="1"/>
      <c r="C94" s="1"/>
      <c r="D94" s="1"/>
      <c r="E94" s="1"/>
      <c r="F94" s="3"/>
      <c r="G94" s="3"/>
      <c r="H94" s="3"/>
      <c r="I94" s="3"/>
      <c r="J94" s="3"/>
      <c r="K94" s="3"/>
      <c r="AA94" s="13"/>
      <c r="AB94" s="15"/>
      <c r="AD94" s="12"/>
      <c r="BD94" s="5"/>
      <c r="BE94" s="5"/>
      <c r="BF94" s="5"/>
      <c r="BG94" s="5"/>
      <c r="BH94" s="5"/>
      <c r="BL94" s="59"/>
      <c r="BM94" s="59"/>
      <c r="BN94" s="59"/>
      <c r="BO94" s="59"/>
      <c r="BP94" s="59"/>
      <c r="BQ94" s="59"/>
      <c r="BR94" s="59"/>
      <c r="BS94" s="59"/>
      <c r="BU94" s="87"/>
      <c r="CA94" s="1"/>
      <c r="CB94" s="87"/>
      <c r="CC94" s="1"/>
      <c r="CD94" s="1"/>
      <c r="CE94" s="1"/>
      <c r="CF94" s="1"/>
      <c r="CG94" s="1"/>
      <c r="CH94" s="1"/>
      <c r="CI94" s="1"/>
      <c r="CJ94" s="1"/>
      <c r="CK94" s="1"/>
      <c r="CL94" s="1"/>
      <c r="CM94" s="1"/>
      <c r="CN94" s="1"/>
      <c r="CO94" s="1"/>
      <c r="CP94" s="1"/>
      <c r="CQ94" s="1"/>
      <c r="CR94" s="1"/>
      <c r="CS94" s="1"/>
      <c r="CT94" s="1"/>
      <c r="CU94" s="1"/>
      <c r="CV94" s="1"/>
      <c r="CW94" s="1"/>
      <c r="CX94" s="1"/>
      <c r="CY94" s="1"/>
      <c r="CZ94" s="1"/>
      <c r="DA94" s="1"/>
      <c r="DB94" s="1"/>
      <c r="DC94" s="1"/>
      <c r="DD94" s="1"/>
      <c r="DE94" s="1"/>
      <c r="DF94" s="1"/>
      <c r="DG94" s="1"/>
    </row>
    <row r="95" spans="1:111" s="4" customFormat="1" ht="25.5" customHeight="1">
      <c r="A95" s="1"/>
      <c r="B95" s="1"/>
      <c r="C95" s="1"/>
      <c r="D95" s="1"/>
      <c r="E95" s="1"/>
      <c r="F95" s="3"/>
      <c r="G95" s="3"/>
      <c r="H95" s="3"/>
      <c r="I95" s="3"/>
      <c r="J95" s="3"/>
      <c r="K95" s="3"/>
      <c r="AA95" s="13"/>
      <c r="AB95" s="15"/>
      <c r="AD95" s="12"/>
      <c r="BD95" s="5"/>
      <c r="BE95" s="5"/>
      <c r="BF95" s="5"/>
      <c r="BG95" s="5"/>
      <c r="BH95" s="5"/>
      <c r="BL95" s="59"/>
      <c r="BM95" s="59"/>
      <c r="BN95" s="59"/>
      <c r="BO95" s="59"/>
      <c r="BP95" s="59"/>
      <c r="BQ95" s="59"/>
      <c r="BR95" s="59"/>
      <c r="BS95" s="59"/>
      <c r="BU95" s="87"/>
      <c r="CA95" s="1"/>
      <c r="CB95" s="87"/>
      <c r="CC95" s="1"/>
      <c r="CD95" s="1"/>
      <c r="CE95" s="1"/>
      <c r="CF95" s="1"/>
      <c r="CG95" s="1"/>
      <c r="CH95" s="1"/>
      <c r="CI95" s="1"/>
      <c r="CJ95" s="1"/>
      <c r="CK95" s="1"/>
      <c r="CL95" s="1"/>
      <c r="CM95" s="1"/>
      <c r="CN95" s="1"/>
      <c r="CO95" s="1"/>
      <c r="CP95" s="1"/>
      <c r="CQ95" s="1"/>
      <c r="CR95" s="1"/>
      <c r="CS95" s="1"/>
      <c r="CT95" s="1"/>
      <c r="CU95" s="1"/>
      <c r="CV95" s="1"/>
      <c r="CW95" s="1"/>
      <c r="CX95" s="1"/>
      <c r="CY95" s="1"/>
      <c r="CZ95" s="1"/>
      <c r="DA95" s="1"/>
      <c r="DB95" s="1"/>
      <c r="DC95" s="1"/>
      <c r="DD95" s="1"/>
      <c r="DE95" s="1"/>
      <c r="DF95" s="1"/>
      <c r="DG95" s="1"/>
    </row>
    <row r="96" spans="1:111" s="4" customFormat="1" ht="25.5" customHeight="1">
      <c r="A96" s="1"/>
      <c r="B96" s="1"/>
      <c r="C96" s="1"/>
      <c r="D96" s="1"/>
      <c r="E96" s="1"/>
      <c r="F96" s="3"/>
      <c r="G96" s="3"/>
      <c r="H96" s="3"/>
      <c r="I96" s="3"/>
      <c r="J96" s="3"/>
      <c r="K96" s="3"/>
      <c r="AA96" s="13"/>
      <c r="AB96" s="15"/>
      <c r="AD96" s="12"/>
      <c r="BD96" s="5"/>
      <c r="BE96" s="5"/>
      <c r="BF96" s="5"/>
      <c r="BG96" s="5"/>
      <c r="BH96" s="5"/>
      <c r="BL96" s="59"/>
      <c r="BM96" s="59"/>
      <c r="BN96" s="59"/>
      <c r="BO96" s="59"/>
      <c r="BP96" s="59"/>
      <c r="BQ96" s="59"/>
      <c r="BR96" s="59"/>
      <c r="BS96" s="59"/>
      <c r="BU96" s="87"/>
      <c r="CA96" s="1"/>
      <c r="CB96" s="87"/>
      <c r="CC96" s="1"/>
      <c r="CD96" s="1"/>
      <c r="CE96" s="1"/>
      <c r="CF96" s="1"/>
      <c r="CG96" s="1"/>
      <c r="CH96" s="1"/>
      <c r="CI96" s="1"/>
      <c r="CJ96" s="1"/>
      <c r="CK96" s="1"/>
      <c r="CL96" s="1"/>
      <c r="CM96" s="1"/>
      <c r="CN96" s="1"/>
      <c r="CO96" s="1"/>
      <c r="CP96" s="1"/>
      <c r="CQ96" s="1"/>
      <c r="CR96" s="1"/>
      <c r="CS96" s="1"/>
      <c r="CT96" s="1"/>
      <c r="CU96" s="1"/>
      <c r="CV96" s="1"/>
      <c r="CW96" s="1"/>
      <c r="CX96" s="1"/>
      <c r="CY96" s="1"/>
      <c r="CZ96" s="1"/>
      <c r="DA96" s="1"/>
      <c r="DB96" s="1"/>
      <c r="DC96" s="1"/>
      <c r="DD96" s="1"/>
      <c r="DE96" s="1"/>
      <c r="DF96" s="1"/>
      <c r="DG96" s="1"/>
    </row>
    <row r="97" spans="1:111" s="4" customFormat="1" ht="25.5" customHeight="1">
      <c r="A97" s="1"/>
      <c r="B97" s="1"/>
      <c r="C97" s="1"/>
      <c r="D97" s="1"/>
      <c r="E97" s="1"/>
      <c r="F97" s="3"/>
      <c r="G97" s="3"/>
      <c r="H97" s="3"/>
      <c r="I97" s="3"/>
      <c r="J97" s="3"/>
      <c r="K97" s="3"/>
      <c r="AA97" s="13"/>
      <c r="AB97" s="15"/>
      <c r="AD97" s="12"/>
      <c r="BD97" s="5"/>
      <c r="BE97" s="5"/>
      <c r="BF97" s="5"/>
      <c r="BG97" s="5"/>
      <c r="BH97" s="5"/>
      <c r="BL97" s="59"/>
      <c r="BM97" s="59"/>
      <c r="BN97" s="59"/>
      <c r="BO97" s="59"/>
      <c r="BP97" s="59"/>
      <c r="BQ97" s="59"/>
      <c r="BR97" s="59"/>
      <c r="BS97" s="59"/>
      <c r="BU97" s="87"/>
      <c r="CA97" s="1"/>
      <c r="CB97" s="87"/>
      <c r="CC97" s="1"/>
      <c r="CD97" s="1"/>
      <c r="CE97" s="1"/>
      <c r="CF97" s="1"/>
      <c r="CG97" s="1"/>
      <c r="CH97" s="1"/>
      <c r="CI97" s="1"/>
      <c r="CJ97" s="1"/>
      <c r="CK97" s="1"/>
      <c r="CL97" s="1"/>
      <c r="CM97" s="1"/>
      <c r="CN97" s="1"/>
      <c r="CO97" s="1"/>
      <c r="CP97" s="1"/>
      <c r="CQ97" s="1"/>
      <c r="CR97" s="1"/>
      <c r="CS97" s="1"/>
      <c r="CT97" s="1"/>
      <c r="CU97" s="1"/>
      <c r="CV97" s="1"/>
      <c r="CW97" s="1"/>
      <c r="CX97" s="1"/>
      <c r="CY97" s="1"/>
      <c r="CZ97" s="1"/>
      <c r="DA97" s="1"/>
      <c r="DB97" s="1"/>
      <c r="DC97" s="1"/>
      <c r="DD97" s="1"/>
      <c r="DE97" s="1"/>
      <c r="DF97" s="1"/>
      <c r="DG97" s="1"/>
    </row>
    <row r="98" spans="1:111" s="4" customFormat="1" ht="25.5" customHeight="1">
      <c r="A98" s="1"/>
      <c r="B98" s="1"/>
      <c r="C98" s="1"/>
      <c r="D98" s="1"/>
      <c r="E98" s="1"/>
      <c r="F98" s="3"/>
      <c r="G98" s="3"/>
      <c r="H98" s="3"/>
      <c r="I98" s="3"/>
      <c r="J98" s="3"/>
      <c r="K98" s="3"/>
      <c r="AA98" s="13"/>
      <c r="AB98" s="15"/>
      <c r="AD98" s="12"/>
      <c r="BD98" s="5"/>
      <c r="BE98" s="5"/>
      <c r="BF98" s="5"/>
      <c r="BG98" s="5"/>
      <c r="BH98" s="5"/>
      <c r="BL98" s="59"/>
      <c r="BM98" s="59"/>
      <c r="BN98" s="59"/>
      <c r="BO98" s="59"/>
      <c r="BP98" s="59"/>
      <c r="BQ98" s="59"/>
      <c r="BR98" s="59"/>
      <c r="BS98" s="59"/>
      <c r="BU98" s="87"/>
      <c r="CA98" s="1"/>
      <c r="CB98" s="87"/>
      <c r="CC98" s="1"/>
      <c r="CD98" s="1"/>
      <c r="CE98" s="1"/>
      <c r="CF98" s="1"/>
      <c r="CG98" s="1"/>
      <c r="CH98" s="1"/>
      <c r="CI98" s="1"/>
      <c r="CJ98" s="1"/>
      <c r="CK98" s="1"/>
      <c r="CL98" s="1"/>
      <c r="CM98" s="1"/>
      <c r="CN98" s="1"/>
      <c r="CO98" s="1"/>
      <c r="CP98" s="1"/>
      <c r="CQ98" s="1"/>
      <c r="CR98" s="1"/>
      <c r="CS98" s="1"/>
      <c r="CT98" s="1"/>
      <c r="CU98" s="1"/>
      <c r="CV98" s="1"/>
      <c r="CW98" s="1"/>
      <c r="CX98" s="1"/>
      <c r="CY98" s="1"/>
      <c r="CZ98" s="1"/>
      <c r="DA98" s="1"/>
      <c r="DB98" s="1"/>
      <c r="DC98" s="1"/>
      <c r="DD98" s="1"/>
      <c r="DE98" s="1"/>
      <c r="DF98" s="1"/>
      <c r="DG98" s="1"/>
    </row>
    <row r="99" spans="1:111" s="4" customFormat="1" ht="25.5" customHeight="1">
      <c r="A99" s="1"/>
      <c r="B99" s="1"/>
      <c r="C99" s="1"/>
      <c r="D99" s="1"/>
      <c r="E99" s="1"/>
      <c r="F99" s="3"/>
      <c r="G99" s="3"/>
      <c r="H99" s="3"/>
      <c r="I99" s="3"/>
      <c r="J99" s="3"/>
      <c r="K99" s="3"/>
      <c r="AA99" s="13"/>
      <c r="AB99" s="15"/>
      <c r="AD99" s="12"/>
      <c r="BD99" s="5"/>
      <c r="BE99" s="5"/>
      <c r="BF99" s="5"/>
      <c r="BG99" s="5"/>
      <c r="BH99" s="5"/>
      <c r="BL99" s="59"/>
      <c r="BM99" s="59"/>
      <c r="BN99" s="59"/>
      <c r="BO99" s="59"/>
      <c r="BP99" s="59"/>
      <c r="BQ99" s="59"/>
      <c r="BR99" s="59"/>
      <c r="BS99" s="59"/>
      <c r="BU99" s="87"/>
      <c r="CA99" s="1"/>
      <c r="CB99" s="87"/>
      <c r="CC99" s="1"/>
      <c r="CD99" s="1"/>
      <c r="CE99" s="1"/>
      <c r="CF99" s="1"/>
      <c r="CG99" s="1"/>
      <c r="CH99" s="1"/>
      <c r="CI99" s="1"/>
      <c r="CJ99" s="1"/>
      <c r="CK99" s="1"/>
      <c r="CL99" s="1"/>
      <c r="CM99" s="1"/>
      <c r="CN99" s="1"/>
      <c r="CO99" s="1"/>
      <c r="CP99" s="1"/>
      <c r="CQ99" s="1"/>
      <c r="CR99" s="1"/>
      <c r="CS99" s="1"/>
      <c r="CT99" s="1"/>
      <c r="CU99" s="1"/>
      <c r="CV99" s="1"/>
      <c r="CW99" s="1"/>
      <c r="CX99" s="1"/>
      <c r="CY99" s="1"/>
      <c r="CZ99" s="1"/>
      <c r="DA99" s="1"/>
      <c r="DB99" s="1"/>
      <c r="DC99" s="1"/>
      <c r="DD99" s="1"/>
      <c r="DE99" s="1"/>
      <c r="DF99" s="1"/>
      <c r="DG99" s="1"/>
    </row>
    <row r="100" spans="1:111" s="4" customFormat="1" ht="25.5" customHeight="1">
      <c r="A100" s="1"/>
      <c r="B100" s="1"/>
      <c r="C100" s="1"/>
      <c r="D100" s="1"/>
      <c r="E100" s="1"/>
      <c r="F100" s="3"/>
      <c r="G100" s="3"/>
      <c r="H100" s="3"/>
      <c r="I100" s="3"/>
      <c r="J100" s="3"/>
      <c r="K100" s="3"/>
      <c r="AA100" s="13"/>
      <c r="AB100" s="15"/>
      <c r="AD100" s="12"/>
      <c r="BD100" s="5"/>
      <c r="BE100" s="5"/>
      <c r="BF100" s="5"/>
      <c r="BG100" s="5"/>
      <c r="BH100" s="5"/>
      <c r="BL100" s="59"/>
      <c r="BM100" s="59"/>
      <c r="BN100" s="59"/>
      <c r="BO100" s="59"/>
      <c r="BP100" s="59"/>
      <c r="BQ100" s="59"/>
      <c r="BR100" s="59"/>
      <c r="BS100" s="59"/>
      <c r="BU100" s="87"/>
      <c r="CA100" s="1"/>
      <c r="CB100" s="87"/>
      <c r="CC100" s="1"/>
      <c r="CD100" s="1"/>
      <c r="CE100" s="1"/>
      <c r="CF100" s="1"/>
      <c r="CG100" s="1"/>
      <c r="CH100" s="1"/>
      <c r="CI100" s="1"/>
      <c r="CJ100" s="1"/>
      <c r="CK100" s="1"/>
      <c r="CL100" s="1"/>
      <c r="CM100" s="1"/>
      <c r="CN100" s="1"/>
      <c r="CO100" s="1"/>
      <c r="CP100" s="1"/>
      <c r="CQ100" s="1"/>
      <c r="CR100" s="1"/>
      <c r="CS100" s="1"/>
      <c r="CT100" s="1"/>
      <c r="CU100" s="1"/>
      <c r="CV100" s="1"/>
      <c r="CW100" s="1"/>
      <c r="CX100" s="1"/>
      <c r="CY100" s="1"/>
      <c r="CZ100" s="1"/>
      <c r="DA100" s="1"/>
      <c r="DB100" s="1"/>
      <c r="DC100" s="1"/>
      <c r="DD100" s="1"/>
      <c r="DE100" s="1"/>
      <c r="DF100" s="1"/>
      <c r="DG100" s="1"/>
    </row>
    <row r="101" spans="1:111" s="4" customFormat="1" ht="25.5" customHeight="1">
      <c r="A101" s="1"/>
      <c r="B101" s="1"/>
      <c r="C101" s="1"/>
      <c r="D101" s="1"/>
      <c r="E101" s="1"/>
      <c r="F101" s="3"/>
      <c r="G101" s="3"/>
      <c r="H101" s="3"/>
      <c r="I101" s="3"/>
      <c r="J101" s="3"/>
      <c r="K101" s="3"/>
      <c r="AA101" s="13"/>
      <c r="AB101" s="15"/>
      <c r="AD101" s="12"/>
      <c r="BD101" s="5"/>
      <c r="BE101" s="5"/>
      <c r="BF101" s="5"/>
      <c r="BG101" s="5"/>
      <c r="BH101" s="5"/>
      <c r="BL101" s="59"/>
      <c r="BM101" s="59"/>
      <c r="BN101" s="59"/>
      <c r="BO101" s="59"/>
      <c r="BP101" s="59"/>
      <c r="BQ101" s="59"/>
      <c r="BR101" s="59"/>
      <c r="BS101" s="59"/>
      <c r="BU101" s="87"/>
      <c r="CA101" s="1"/>
      <c r="CB101" s="87"/>
      <c r="CC101" s="1"/>
      <c r="CD101" s="1"/>
      <c r="CE101" s="1"/>
      <c r="CF101" s="1"/>
      <c r="CG101" s="1"/>
      <c r="CH101" s="1"/>
      <c r="CI101" s="1"/>
      <c r="CJ101" s="1"/>
      <c r="CK101" s="1"/>
      <c r="CL101" s="1"/>
      <c r="CM101" s="1"/>
      <c r="CN101" s="1"/>
      <c r="CO101" s="1"/>
      <c r="CP101" s="1"/>
      <c r="CQ101" s="1"/>
      <c r="CR101" s="1"/>
      <c r="CS101" s="1"/>
      <c r="CT101" s="1"/>
      <c r="CU101" s="1"/>
      <c r="CV101" s="1"/>
      <c r="CW101" s="1"/>
      <c r="CX101" s="1"/>
      <c r="CY101" s="1"/>
      <c r="CZ101" s="1"/>
      <c r="DA101" s="1"/>
      <c r="DB101" s="1"/>
      <c r="DC101" s="1"/>
      <c r="DD101" s="1"/>
      <c r="DE101" s="1"/>
      <c r="DF101" s="1"/>
      <c r="DG101" s="1"/>
    </row>
    <row r="102" spans="1:111" s="4" customFormat="1" ht="25.5" customHeight="1">
      <c r="A102" s="1"/>
      <c r="B102" s="1"/>
      <c r="C102" s="1"/>
      <c r="D102" s="1"/>
      <c r="E102" s="1"/>
      <c r="F102" s="3"/>
      <c r="G102" s="3"/>
      <c r="H102" s="3"/>
      <c r="I102" s="3"/>
      <c r="J102" s="3"/>
      <c r="K102" s="3"/>
      <c r="AA102" s="13"/>
      <c r="AB102" s="15"/>
      <c r="AD102" s="12"/>
      <c r="BD102" s="5"/>
      <c r="BE102" s="5"/>
      <c r="BF102" s="5"/>
      <c r="BG102" s="5"/>
      <c r="BH102" s="5"/>
      <c r="BL102" s="59"/>
      <c r="BM102" s="59"/>
      <c r="BN102" s="59"/>
      <c r="BO102" s="59"/>
      <c r="BP102" s="59"/>
      <c r="BQ102" s="59"/>
      <c r="BR102" s="59"/>
      <c r="BS102" s="59"/>
      <c r="BU102" s="87"/>
      <c r="CA102" s="1"/>
      <c r="CB102" s="87"/>
      <c r="CC102" s="1"/>
      <c r="CD102" s="1"/>
      <c r="CE102" s="1"/>
      <c r="CF102" s="1"/>
      <c r="CG102" s="1"/>
      <c r="CH102" s="1"/>
      <c r="CI102" s="1"/>
      <c r="CJ102" s="1"/>
      <c r="CK102" s="1"/>
      <c r="CL102" s="1"/>
      <c r="CM102" s="1"/>
      <c r="CN102" s="1"/>
      <c r="CO102" s="1"/>
      <c r="CP102" s="1"/>
      <c r="CQ102" s="1"/>
      <c r="CR102" s="1"/>
      <c r="CS102" s="1"/>
      <c r="CT102" s="1"/>
      <c r="CU102" s="1"/>
      <c r="CV102" s="1"/>
      <c r="CW102" s="1"/>
      <c r="CX102" s="1"/>
      <c r="CY102" s="1"/>
      <c r="CZ102" s="1"/>
      <c r="DA102" s="1"/>
      <c r="DB102" s="1"/>
      <c r="DC102" s="1"/>
      <c r="DD102" s="1"/>
      <c r="DE102" s="1"/>
      <c r="DF102" s="1"/>
      <c r="DG102" s="1"/>
    </row>
    <row r="103" spans="1:111" s="4" customFormat="1" ht="25.5" customHeight="1">
      <c r="A103" s="1"/>
      <c r="B103" s="1"/>
      <c r="C103" s="1"/>
      <c r="D103" s="1"/>
      <c r="E103" s="1"/>
      <c r="F103" s="3"/>
      <c r="G103" s="3"/>
      <c r="H103" s="3"/>
      <c r="I103" s="3"/>
      <c r="J103" s="3"/>
      <c r="K103" s="3"/>
      <c r="AA103" s="13"/>
      <c r="AB103" s="15"/>
      <c r="AD103" s="12"/>
      <c r="BD103" s="5"/>
      <c r="BE103" s="5"/>
      <c r="BF103" s="5"/>
      <c r="BG103" s="5"/>
      <c r="BH103" s="5"/>
      <c r="BL103" s="59"/>
      <c r="BM103" s="59"/>
      <c r="BN103" s="59"/>
      <c r="BO103" s="59"/>
      <c r="BP103" s="59"/>
      <c r="BQ103" s="59"/>
      <c r="BR103" s="59"/>
      <c r="BS103" s="59"/>
      <c r="BU103" s="87"/>
      <c r="CA103" s="1"/>
      <c r="CB103" s="87"/>
      <c r="CC103" s="1"/>
      <c r="CD103" s="1"/>
      <c r="CE103" s="1"/>
      <c r="CF103" s="1"/>
      <c r="CG103" s="1"/>
      <c r="CH103" s="1"/>
      <c r="CI103" s="1"/>
      <c r="CJ103" s="1"/>
      <c r="CK103" s="1"/>
      <c r="CL103" s="1"/>
      <c r="CM103" s="1"/>
      <c r="CN103" s="1"/>
      <c r="CO103" s="1"/>
      <c r="CP103" s="1"/>
      <c r="CQ103" s="1"/>
      <c r="CR103" s="1"/>
      <c r="CS103" s="1"/>
      <c r="CT103" s="1"/>
      <c r="CU103" s="1"/>
      <c r="CV103" s="1"/>
      <c r="CW103" s="1"/>
      <c r="CX103" s="1"/>
      <c r="CY103" s="1"/>
      <c r="CZ103" s="1"/>
      <c r="DA103" s="1"/>
      <c r="DB103" s="1"/>
      <c r="DC103" s="1"/>
      <c r="DD103" s="1"/>
      <c r="DE103" s="1"/>
      <c r="DF103" s="1"/>
      <c r="DG103" s="1"/>
    </row>
    <row r="104" spans="1:111" s="4" customFormat="1" ht="25.5" customHeight="1">
      <c r="A104" s="1"/>
      <c r="B104" s="1"/>
      <c r="C104" s="1"/>
      <c r="D104" s="1"/>
      <c r="E104" s="1"/>
      <c r="F104" s="3"/>
      <c r="G104" s="3"/>
      <c r="H104" s="3"/>
      <c r="I104" s="3"/>
      <c r="J104" s="3"/>
      <c r="K104" s="3"/>
      <c r="AA104" s="13"/>
      <c r="AB104" s="15"/>
      <c r="AD104" s="12"/>
      <c r="BD104" s="5"/>
      <c r="BE104" s="5"/>
      <c r="BF104" s="5"/>
      <c r="BG104" s="5"/>
      <c r="BH104" s="5"/>
      <c r="BL104" s="59"/>
      <c r="BM104" s="59"/>
      <c r="BN104" s="59"/>
      <c r="BO104" s="59"/>
      <c r="BP104" s="59"/>
      <c r="BQ104" s="59"/>
      <c r="BR104" s="59"/>
      <c r="BS104" s="59"/>
      <c r="BU104" s="87"/>
      <c r="CA104" s="1"/>
      <c r="CB104" s="87"/>
      <c r="CC104" s="1"/>
      <c r="CD104" s="1"/>
      <c r="CE104" s="1"/>
      <c r="CF104" s="1"/>
      <c r="CG104" s="1"/>
      <c r="CH104" s="1"/>
      <c r="CI104" s="1"/>
      <c r="CJ104" s="1"/>
      <c r="CK104" s="1"/>
      <c r="CL104" s="1"/>
      <c r="CM104" s="1"/>
      <c r="CN104" s="1"/>
      <c r="CO104" s="1"/>
      <c r="CP104" s="1"/>
      <c r="CQ104" s="1"/>
      <c r="CR104" s="1"/>
      <c r="CS104" s="1"/>
      <c r="CT104" s="1"/>
      <c r="CU104" s="1"/>
      <c r="CV104" s="1"/>
      <c r="CW104" s="1"/>
      <c r="CX104" s="1"/>
      <c r="CY104" s="1"/>
      <c r="CZ104" s="1"/>
      <c r="DA104" s="1"/>
      <c r="DB104" s="1"/>
      <c r="DC104" s="1"/>
      <c r="DD104" s="1"/>
      <c r="DE104" s="1"/>
      <c r="DF104" s="1"/>
      <c r="DG104" s="1"/>
    </row>
    <row r="105" spans="1:111" s="4" customFormat="1" ht="25.5" customHeight="1">
      <c r="A105" s="1"/>
      <c r="B105" s="1"/>
      <c r="C105" s="1"/>
      <c r="D105" s="1"/>
      <c r="E105" s="1"/>
      <c r="F105" s="3"/>
      <c r="G105" s="3"/>
      <c r="H105" s="3"/>
      <c r="I105" s="3"/>
      <c r="J105" s="3"/>
      <c r="K105" s="3"/>
      <c r="AA105" s="13"/>
      <c r="AB105" s="15"/>
      <c r="AD105" s="12"/>
      <c r="BD105" s="5"/>
      <c r="BE105" s="5"/>
      <c r="BF105" s="5"/>
      <c r="BG105" s="5"/>
      <c r="BH105" s="5"/>
      <c r="BL105" s="59"/>
      <c r="BM105" s="59"/>
      <c r="BN105" s="59"/>
      <c r="BO105" s="59"/>
      <c r="BP105" s="59"/>
      <c r="BQ105" s="59"/>
      <c r="BR105" s="59"/>
      <c r="BS105" s="59"/>
      <c r="BU105" s="87"/>
      <c r="CA105" s="1"/>
      <c r="CB105" s="87"/>
      <c r="CC105" s="1"/>
      <c r="CD105" s="1"/>
      <c r="CE105" s="1"/>
      <c r="CF105" s="1"/>
      <c r="CG105" s="1"/>
      <c r="CH105" s="1"/>
      <c r="CI105" s="1"/>
      <c r="CJ105" s="1"/>
      <c r="CK105" s="1"/>
      <c r="CL105" s="1"/>
      <c r="CM105" s="1"/>
      <c r="CN105" s="1"/>
      <c r="CO105" s="1"/>
      <c r="CP105" s="1"/>
      <c r="CQ105" s="1"/>
      <c r="CR105" s="1"/>
      <c r="CS105" s="1"/>
      <c r="CT105" s="1"/>
      <c r="CU105" s="1"/>
      <c r="CV105" s="1"/>
      <c r="CW105" s="1"/>
      <c r="CX105" s="1"/>
      <c r="CY105" s="1"/>
      <c r="CZ105" s="1"/>
      <c r="DA105" s="1"/>
      <c r="DB105" s="1"/>
      <c r="DC105" s="1"/>
      <c r="DD105" s="1"/>
      <c r="DE105" s="1"/>
      <c r="DF105" s="1"/>
      <c r="DG105" s="1"/>
    </row>
    <row r="106" spans="1:111" s="4" customFormat="1" ht="25.5" customHeight="1">
      <c r="A106" s="1"/>
      <c r="B106" s="1"/>
      <c r="C106" s="1"/>
      <c r="D106" s="1"/>
      <c r="E106" s="1"/>
      <c r="F106" s="3"/>
      <c r="G106" s="3"/>
      <c r="H106" s="3"/>
      <c r="I106" s="3"/>
      <c r="J106" s="3"/>
      <c r="K106" s="3"/>
      <c r="AA106" s="13"/>
      <c r="AB106" s="15"/>
      <c r="AD106" s="12"/>
      <c r="BD106" s="5"/>
      <c r="BE106" s="5"/>
      <c r="BF106" s="5"/>
      <c r="BG106" s="5"/>
      <c r="BH106" s="5"/>
      <c r="BL106" s="59"/>
      <c r="BM106" s="59"/>
      <c r="BN106" s="59"/>
      <c r="BO106" s="59"/>
      <c r="BP106" s="59"/>
      <c r="BQ106" s="59"/>
      <c r="BR106" s="59"/>
      <c r="BS106" s="59"/>
      <c r="BU106" s="87"/>
      <c r="CA106" s="1"/>
      <c r="CB106" s="87"/>
      <c r="CC106" s="1"/>
      <c r="CD106" s="1"/>
      <c r="CE106" s="1"/>
      <c r="CF106" s="1"/>
      <c r="CG106" s="1"/>
      <c r="CH106" s="1"/>
      <c r="CI106" s="1"/>
      <c r="CJ106" s="1"/>
      <c r="CK106" s="1"/>
      <c r="CL106" s="1"/>
      <c r="CM106" s="1"/>
      <c r="CN106" s="1"/>
      <c r="CO106" s="1"/>
      <c r="CP106" s="1"/>
      <c r="CQ106" s="1"/>
      <c r="CR106" s="1"/>
      <c r="CS106" s="1"/>
      <c r="CT106" s="1"/>
      <c r="CU106" s="1"/>
      <c r="CV106" s="1"/>
      <c r="CW106" s="1"/>
      <c r="CX106" s="1"/>
      <c r="CY106" s="1"/>
      <c r="CZ106" s="1"/>
      <c r="DA106" s="1"/>
      <c r="DB106" s="1"/>
      <c r="DC106" s="1"/>
      <c r="DD106" s="1"/>
      <c r="DE106" s="1"/>
      <c r="DF106" s="1"/>
      <c r="DG106" s="1"/>
    </row>
    <row r="107" spans="1:111" s="4" customFormat="1" ht="25.5" customHeight="1">
      <c r="A107" s="1"/>
      <c r="B107" s="1"/>
      <c r="C107" s="1"/>
      <c r="D107" s="1"/>
      <c r="E107" s="1"/>
      <c r="F107" s="3"/>
      <c r="G107" s="3"/>
      <c r="H107" s="3"/>
      <c r="I107" s="3"/>
      <c r="J107" s="3"/>
      <c r="K107" s="3"/>
      <c r="AA107" s="13"/>
      <c r="AB107" s="15"/>
      <c r="AD107" s="12"/>
      <c r="BD107" s="5"/>
      <c r="BE107" s="5"/>
      <c r="BF107" s="5"/>
      <c r="BG107" s="5"/>
      <c r="BH107" s="5"/>
      <c r="BL107" s="59"/>
      <c r="BM107" s="59"/>
      <c r="BN107" s="59"/>
      <c r="BO107" s="59"/>
      <c r="BP107" s="59"/>
      <c r="BQ107" s="59"/>
      <c r="BR107" s="59"/>
      <c r="BS107" s="59"/>
      <c r="BU107" s="87"/>
      <c r="CA107" s="1"/>
      <c r="CB107" s="87"/>
      <c r="CC107" s="1"/>
      <c r="CD107" s="1"/>
      <c r="CE107" s="1"/>
      <c r="CF107" s="1"/>
      <c r="CG107" s="1"/>
      <c r="CH107" s="1"/>
      <c r="CI107" s="1"/>
      <c r="CJ107" s="1"/>
      <c r="CK107" s="1"/>
      <c r="CL107" s="1"/>
      <c r="CM107" s="1"/>
      <c r="CN107" s="1"/>
      <c r="CO107" s="1"/>
      <c r="CP107" s="1"/>
      <c r="CQ107" s="1"/>
      <c r="CR107" s="1"/>
      <c r="CS107" s="1"/>
      <c r="CT107" s="1"/>
      <c r="CU107" s="1"/>
      <c r="CV107" s="1"/>
      <c r="CW107" s="1"/>
      <c r="CX107" s="1"/>
      <c r="CY107" s="1"/>
      <c r="CZ107" s="1"/>
      <c r="DA107" s="1"/>
      <c r="DB107" s="1"/>
      <c r="DC107" s="1"/>
      <c r="DD107" s="1"/>
      <c r="DE107" s="1"/>
      <c r="DF107" s="1"/>
      <c r="DG107" s="1"/>
    </row>
    <row r="108" spans="1:111" s="4" customFormat="1" ht="25.5" customHeight="1">
      <c r="A108" s="1"/>
      <c r="B108" s="1"/>
      <c r="C108" s="1"/>
      <c r="D108" s="1"/>
      <c r="E108" s="1"/>
      <c r="F108" s="3"/>
      <c r="G108" s="3"/>
      <c r="H108" s="3"/>
      <c r="I108" s="3"/>
      <c r="J108" s="3"/>
      <c r="K108" s="3"/>
      <c r="AA108" s="13"/>
      <c r="AB108" s="15"/>
      <c r="AD108" s="12"/>
      <c r="BD108" s="5"/>
      <c r="BE108" s="5"/>
      <c r="BF108" s="5"/>
      <c r="BG108" s="5"/>
      <c r="BH108" s="5"/>
      <c r="BL108" s="59"/>
      <c r="BM108" s="59"/>
      <c r="BN108" s="59"/>
      <c r="BO108" s="59"/>
      <c r="BP108" s="59"/>
      <c r="BQ108" s="59"/>
      <c r="BR108" s="59"/>
      <c r="BS108" s="59"/>
      <c r="BU108" s="87"/>
      <c r="CA108" s="1"/>
      <c r="CB108" s="87"/>
      <c r="CC108" s="1"/>
      <c r="CD108" s="1"/>
      <c r="CE108" s="1"/>
      <c r="CF108" s="1"/>
      <c r="CG108" s="1"/>
      <c r="CH108" s="1"/>
      <c r="CI108" s="1"/>
      <c r="CJ108" s="1"/>
      <c r="CK108" s="1"/>
      <c r="CL108" s="1"/>
      <c r="CM108" s="1"/>
      <c r="CN108" s="1"/>
      <c r="CO108" s="1"/>
      <c r="CP108" s="1"/>
      <c r="CQ108" s="1"/>
      <c r="CR108" s="1"/>
      <c r="CS108" s="1"/>
      <c r="CT108" s="1"/>
      <c r="CU108" s="1"/>
      <c r="CV108" s="1"/>
      <c r="CW108" s="1"/>
      <c r="CX108" s="1"/>
      <c r="CY108" s="1"/>
      <c r="CZ108" s="1"/>
      <c r="DA108" s="1"/>
      <c r="DB108" s="1"/>
      <c r="DC108" s="1"/>
      <c r="DD108" s="1"/>
      <c r="DE108" s="1"/>
      <c r="DF108" s="1"/>
      <c r="DG108" s="1"/>
    </row>
    <row r="109" spans="1:111" s="4" customFormat="1" ht="25.5" customHeight="1">
      <c r="A109" s="1"/>
      <c r="B109" s="1"/>
      <c r="C109" s="1"/>
      <c r="D109" s="1"/>
      <c r="E109" s="1"/>
      <c r="F109" s="3"/>
      <c r="G109" s="3"/>
      <c r="H109" s="3"/>
      <c r="I109" s="3"/>
      <c r="J109" s="3"/>
      <c r="K109" s="3"/>
      <c r="AA109" s="13"/>
      <c r="AB109" s="15"/>
      <c r="AD109" s="12"/>
      <c r="BD109" s="5"/>
      <c r="BE109" s="5"/>
      <c r="BF109" s="5"/>
      <c r="BG109" s="5"/>
      <c r="BH109" s="5"/>
      <c r="BL109" s="59"/>
      <c r="BM109" s="59"/>
      <c r="BN109" s="59"/>
      <c r="BO109" s="59"/>
      <c r="BP109" s="59"/>
      <c r="BQ109" s="59"/>
      <c r="BR109" s="59"/>
      <c r="BS109" s="59"/>
      <c r="BU109" s="87"/>
      <c r="CA109" s="1"/>
      <c r="CB109" s="87"/>
      <c r="CC109" s="1"/>
      <c r="CD109" s="1"/>
      <c r="CE109" s="1"/>
      <c r="CF109" s="1"/>
      <c r="CG109" s="1"/>
      <c r="CH109" s="1"/>
      <c r="CI109" s="1"/>
      <c r="CJ109" s="1"/>
      <c r="CK109" s="1"/>
      <c r="CL109" s="1"/>
      <c r="CM109" s="1"/>
      <c r="CN109" s="1"/>
      <c r="CO109" s="1"/>
      <c r="CP109" s="1"/>
      <c r="CQ109" s="1"/>
      <c r="CR109" s="1"/>
      <c r="CS109" s="1"/>
      <c r="CT109" s="1"/>
      <c r="CU109" s="1"/>
      <c r="CV109" s="1"/>
      <c r="CW109" s="1"/>
      <c r="CX109" s="1"/>
      <c r="CY109" s="1"/>
      <c r="CZ109" s="1"/>
      <c r="DA109" s="1"/>
      <c r="DB109" s="1"/>
      <c r="DC109" s="1"/>
      <c r="DD109" s="1"/>
      <c r="DE109" s="1"/>
      <c r="DF109" s="1"/>
      <c r="DG109" s="1"/>
    </row>
    <row r="110" spans="1:111" s="4" customFormat="1" ht="25.5" customHeight="1">
      <c r="A110" s="1"/>
      <c r="B110" s="1"/>
      <c r="C110" s="1"/>
      <c r="D110" s="1"/>
      <c r="E110" s="1"/>
      <c r="F110" s="3"/>
      <c r="G110" s="3"/>
      <c r="H110" s="3"/>
      <c r="I110" s="3"/>
      <c r="J110" s="3"/>
      <c r="K110" s="3"/>
      <c r="AA110" s="13"/>
      <c r="AB110" s="15"/>
      <c r="AD110" s="12"/>
      <c r="BD110" s="5"/>
      <c r="BE110" s="5"/>
      <c r="BF110" s="5"/>
      <c r="BG110" s="5"/>
      <c r="BH110" s="5"/>
      <c r="BL110" s="59"/>
      <c r="BM110" s="59"/>
      <c r="BN110" s="59"/>
      <c r="BO110" s="59"/>
      <c r="BP110" s="59"/>
      <c r="BQ110" s="59"/>
      <c r="BR110" s="59"/>
      <c r="BS110" s="59"/>
      <c r="BU110" s="87"/>
      <c r="CA110" s="1"/>
      <c r="CB110" s="87"/>
      <c r="CC110" s="1"/>
      <c r="CD110" s="1"/>
      <c r="CE110" s="1"/>
      <c r="CF110" s="1"/>
      <c r="CG110" s="1"/>
      <c r="CH110" s="1"/>
      <c r="CI110" s="1"/>
      <c r="CJ110" s="1"/>
      <c r="CK110" s="1"/>
      <c r="CL110" s="1"/>
      <c r="CM110" s="1"/>
      <c r="CN110" s="1"/>
      <c r="CO110" s="1"/>
      <c r="CP110" s="1"/>
      <c r="CQ110" s="1"/>
      <c r="CR110" s="1"/>
      <c r="CS110" s="1"/>
      <c r="CT110" s="1"/>
      <c r="CU110" s="1"/>
      <c r="CV110" s="1"/>
      <c r="CW110" s="1"/>
      <c r="CX110" s="1"/>
      <c r="CY110" s="1"/>
      <c r="CZ110" s="1"/>
      <c r="DA110" s="1"/>
      <c r="DB110" s="1"/>
      <c r="DC110" s="1"/>
      <c r="DD110" s="1"/>
      <c r="DE110" s="1"/>
      <c r="DF110" s="1"/>
      <c r="DG110" s="1"/>
    </row>
    <row r="111" spans="1:111" s="4" customFormat="1" ht="25.5" customHeight="1">
      <c r="A111" s="1"/>
      <c r="B111" s="1"/>
      <c r="C111" s="1"/>
      <c r="D111" s="1"/>
      <c r="E111" s="1"/>
      <c r="F111" s="3"/>
      <c r="G111" s="3"/>
      <c r="H111" s="3"/>
      <c r="I111" s="3"/>
      <c r="J111" s="3"/>
      <c r="K111" s="3"/>
      <c r="AA111" s="13"/>
      <c r="AB111" s="15"/>
      <c r="AD111" s="12"/>
      <c r="BD111" s="5"/>
      <c r="BE111" s="5"/>
      <c r="BF111" s="5"/>
      <c r="BG111" s="5"/>
      <c r="BH111" s="5"/>
      <c r="BL111" s="59"/>
      <c r="BM111" s="59"/>
      <c r="BN111" s="59"/>
      <c r="BO111" s="59"/>
      <c r="BP111" s="59"/>
      <c r="BQ111" s="59"/>
      <c r="BR111" s="59"/>
      <c r="BS111" s="59"/>
      <c r="BU111" s="87"/>
      <c r="CA111" s="1"/>
      <c r="CB111" s="87"/>
      <c r="CC111" s="1"/>
      <c r="CD111" s="1"/>
      <c r="CE111" s="1"/>
      <c r="CF111" s="1"/>
      <c r="CG111" s="1"/>
      <c r="CH111" s="1"/>
      <c r="CI111" s="1"/>
      <c r="CJ111" s="1"/>
      <c r="CK111" s="1"/>
      <c r="CL111" s="1"/>
      <c r="CM111" s="1"/>
      <c r="CN111" s="1"/>
      <c r="CO111" s="1"/>
      <c r="CP111" s="1"/>
      <c r="CQ111" s="1"/>
      <c r="CR111" s="1"/>
      <c r="CS111" s="1"/>
      <c r="CT111" s="1"/>
      <c r="CU111" s="1"/>
      <c r="CV111" s="1"/>
      <c r="CW111" s="1"/>
      <c r="CX111" s="1"/>
      <c r="CY111" s="1"/>
      <c r="CZ111" s="1"/>
      <c r="DA111" s="1"/>
      <c r="DB111" s="1"/>
      <c r="DC111" s="1"/>
      <c r="DD111" s="1"/>
      <c r="DE111" s="1"/>
      <c r="DF111" s="1"/>
      <c r="DG111" s="1"/>
    </row>
    <row r="112" spans="1:111" s="4" customFormat="1" ht="25.5" customHeight="1">
      <c r="A112" s="1"/>
      <c r="B112" s="1"/>
      <c r="C112" s="1"/>
      <c r="D112" s="1"/>
      <c r="E112" s="1"/>
      <c r="F112" s="3"/>
      <c r="G112" s="3"/>
      <c r="H112" s="3"/>
      <c r="I112" s="3"/>
      <c r="J112" s="3"/>
      <c r="K112" s="3"/>
      <c r="AA112" s="13"/>
      <c r="AB112" s="15"/>
      <c r="AD112" s="12"/>
      <c r="BD112" s="5"/>
      <c r="BE112" s="5"/>
      <c r="BF112" s="5"/>
      <c r="BG112" s="5"/>
      <c r="BH112" s="5"/>
      <c r="BL112" s="59"/>
      <c r="BM112" s="59"/>
      <c r="BN112" s="59"/>
      <c r="BO112" s="59"/>
      <c r="BP112" s="59"/>
      <c r="BQ112" s="59"/>
      <c r="BR112" s="59"/>
      <c r="BS112" s="59"/>
      <c r="BU112" s="87"/>
      <c r="CA112" s="1"/>
      <c r="CB112" s="87"/>
      <c r="CC112" s="1"/>
      <c r="CD112" s="1"/>
      <c r="CE112" s="1"/>
      <c r="CF112" s="1"/>
      <c r="CG112" s="1"/>
      <c r="CH112" s="1"/>
      <c r="CI112" s="1"/>
      <c r="CJ112" s="1"/>
      <c r="CK112" s="1"/>
      <c r="CL112" s="1"/>
      <c r="CM112" s="1"/>
      <c r="CN112" s="1"/>
      <c r="CO112" s="1"/>
      <c r="CP112" s="1"/>
      <c r="CQ112" s="1"/>
      <c r="CR112" s="1"/>
      <c r="CS112" s="1"/>
      <c r="CT112" s="1"/>
      <c r="CU112" s="1"/>
      <c r="CV112" s="1"/>
      <c r="CW112" s="1"/>
      <c r="CX112" s="1"/>
      <c r="CY112" s="1"/>
      <c r="CZ112" s="1"/>
      <c r="DA112" s="1"/>
      <c r="DB112" s="1"/>
      <c r="DC112" s="1"/>
      <c r="DD112" s="1"/>
      <c r="DE112" s="1"/>
      <c r="DF112" s="1"/>
      <c r="DG112" s="1"/>
    </row>
    <row r="113" spans="1:111" s="4" customFormat="1" ht="25.5" customHeight="1">
      <c r="A113" s="1"/>
      <c r="B113" s="1"/>
      <c r="C113" s="1"/>
      <c r="D113" s="1"/>
      <c r="E113" s="1"/>
      <c r="F113" s="3"/>
      <c r="G113" s="3"/>
      <c r="H113" s="3"/>
      <c r="I113" s="3"/>
      <c r="J113" s="3"/>
      <c r="K113" s="3"/>
      <c r="AA113" s="13"/>
      <c r="AB113" s="15"/>
      <c r="AD113" s="12"/>
      <c r="BD113" s="5"/>
      <c r="BE113" s="5"/>
      <c r="BF113" s="5"/>
      <c r="BG113" s="5"/>
      <c r="BH113" s="5"/>
      <c r="BL113" s="59"/>
      <c r="BM113" s="59"/>
      <c r="BN113" s="59"/>
      <c r="BO113" s="59"/>
      <c r="BP113" s="59"/>
      <c r="BQ113" s="59"/>
      <c r="BR113" s="59"/>
      <c r="BS113" s="59"/>
      <c r="BU113" s="87"/>
      <c r="CA113" s="1"/>
      <c r="CB113" s="87"/>
      <c r="CC113" s="1"/>
      <c r="CD113" s="1"/>
      <c r="CE113" s="1"/>
      <c r="CF113" s="1"/>
      <c r="CG113" s="1"/>
      <c r="CH113" s="1"/>
      <c r="CI113" s="1"/>
      <c r="CJ113" s="1"/>
      <c r="CK113" s="1"/>
      <c r="CL113" s="1"/>
      <c r="CM113" s="1"/>
      <c r="CN113" s="1"/>
      <c r="CO113" s="1"/>
      <c r="CP113" s="1"/>
      <c r="CQ113" s="1"/>
      <c r="CR113" s="1"/>
      <c r="CS113" s="1"/>
      <c r="CT113" s="1"/>
      <c r="CU113" s="1"/>
      <c r="CV113" s="1"/>
      <c r="CW113" s="1"/>
      <c r="CX113" s="1"/>
      <c r="CY113" s="1"/>
      <c r="CZ113" s="1"/>
      <c r="DA113" s="1"/>
      <c r="DB113" s="1"/>
      <c r="DC113" s="1"/>
      <c r="DD113" s="1"/>
      <c r="DE113" s="1"/>
      <c r="DF113" s="1"/>
      <c r="DG113" s="1"/>
    </row>
    <row r="114" spans="1:111" s="4" customFormat="1" ht="25.5" customHeight="1">
      <c r="A114" s="1"/>
      <c r="B114" s="1"/>
      <c r="C114" s="1"/>
      <c r="D114" s="1"/>
      <c r="E114" s="1"/>
      <c r="F114" s="3"/>
      <c r="G114" s="3"/>
      <c r="H114" s="3"/>
      <c r="I114" s="3"/>
      <c r="J114" s="3"/>
      <c r="K114" s="3"/>
      <c r="AA114" s="13"/>
      <c r="AB114" s="15"/>
      <c r="AD114" s="12"/>
      <c r="BD114" s="5"/>
      <c r="BE114" s="5"/>
      <c r="BF114" s="5"/>
      <c r="BG114" s="5"/>
      <c r="BH114" s="5"/>
      <c r="BL114" s="59"/>
      <c r="BM114" s="59"/>
      <c r="BN114" s="59"/>
      <c r="BO114" s="59"/>
      <c r="BP114" s="59"/>
      <c r="BQ114" s="59"/>
      <c r="BR114" s="59"/>
      <c r="BS114" s="59"/>
      <c r="BU114" s="87"/>
      <c r="CA114" s="1"/>
      <c r="CB114" s="87"/>
      <c r="CC114" s="1"/>
      <c r="CD114" s="1"/>
      <c r="CE114" s="1"/>
      <c r="CF114" s="1"/>
      <c r="CG114" s="1"/>
      <c r="CH114" s="1"/>
      <c r="CI114" s="1"/>
      <c r="CJ114" s="1"/>
      <c r="CK114" s="1"/>
      <c r="CL114" s="1"/>
      <c r="CM114" s="1"/>
      <c r="CN114" s="1"/>
      <c r="CO114" s="1"/>
      <c r="CP114" s="1"/>
      <c r="CQ114" s="1"/>
      <c r="CR114" s="1"/>
      <c r="CS114" s="1"/>
      <c r="CT114" s="1"/>
      <c r="CU114" s="1"/>
      <c r="CV114" s="1"/>
      <c r="CW114" s="1"/>
      <c r="CX114" s="1"/>
      <c r="CY114" s="1"/>
      <c r="CZ114" s="1"/>
      <c r="DA114" s="1"/>
      <c r="DB114" s="1"/>
      <c r="DC114" s="1"/>
      <c r="DD114" s="1"/>
      <c r="DE114" s="1"/>
      <c r="DF114" s="1"/>
      <c r="DG114" s="1"/>
    </row>
    <row r="115" spans="1:111" s="4" customFormat="1" ht="25.5" customHeight="1">
      <c r="A115" s="1"/>
      <c r="B115" s="1"/>
      <c r="C115" s="1"/>
      <c r="D115" s="1"/>
      <c r="E115" s="1"/>
      <c r="F115" s="3"/>
      <c r="G115" s="3"/>
      <c r="H115" s="3"/>
      <c r="I115" s="3"/>
      <c r="J115" s="3"/>
      <c r="K115" s="3"/>
      <c r="AA115" s="13"/>
      <c r="AB115" s="15"/>
      <c r="AD115" s="12"/>
      <c r="BD115" s="5"/>
      <c r="BE115" s="5"/>
      <c r="BF115" s="5"/>
      <c r="BG115" s="5"/>
      <c r="BH115" s="5"/>
      <c r="BL115" s="59"/>
      <c r="BM115" s="59"/>
      <c r="BN115" s="59"/>
      <c r="BO115" s="59"/>
      <c r="BP115" s="59"/>
      <c r="BQ115" s="59"/>
      <c r="BR115" s="59"/>
      <c r="BS115" s="59"/>
      <c r="BU115" s="87"/>
      <c r="CA115" s="1"/>
      <c r="CB115" s="87"/>
      <c r="CC115" s="1"/>
      <c r="CD115" s="1"/>
      <c r="CE115" s="1"/>
      <c r="CF115" s="1"/>
      <c r="CG115" s="1"/>
      <c r="CH115" s="1"/>
      <c r="CI115" s="1"/>
      <c r="CJ115" s="1"/>
      <c r="CK115" s="1"/>
      <c r="CL115" s="1"/>
      <c r="CM115" s="1"/>
      <c r="CN115" s="1"/>
      <c r="CO115" s="1"/>
      <c r="CP115" s="1"/>
      <c r="CQ115" s="1"/>
      <c r="CR115" s="1"/>
      <c r="CS115" s="1"/>
      <c r="CT115" s="1"/>
      <c r="CU115" s="1"/>
      <c r="CV115" s="1"/>
      <c r="CW115" s="1"/>
      <c r="CX115" s="1"/>
      <c r="CY115" s="1"/>
      <c r="CZ115" s="1"/>
      <c r="DA115" s="1"/>
      <c r="DB115" s="1"/>
      <c r="DC115" s="1"/>
      <c r="DD115" s="1"/>
      <c r="DE115" s="1"/>
      <c r="DF115" s="1"/>
      <c r="DG115" s="1"/>
    </row>
    <row r="116" spans="1:111" s="4" customFormat="1" ht="25.5" customHeight="1">
      <c r="A116" s="1"/>
      <c r="B116" s="1"/>
      <c r="C116" s="1"/>
      <c r="D116" s="1"/>
      <c r="E116" s="1"/>
      <c r="F116" s="3"/>
      <c r="G116" s="3"/>
      <c r="H116" s="3"/>
      <c r="I116" s="3"/>
      <c r="J116" s="3"/>
      <c r="K116" s="3"/>
      <c r="AA116" s="13"/>
      <c r="AB116" s="15"/>
      <c r="AD116" s="12"/>
      <c r="BD116" s="5"/>
      <c r="BE116" s="5"/>
      <c r="BF116" s="5"/>
      <c r="BG116" s="5"/>
      <c r="BH116" s="5"/>
      <c r="BL116" s="59"/>
      <c r="BM116" s="59"/>
      <c r="BN116" s="59"/>
      <c r="BO116" s="59"/>
      <c r="BP116" s="59"/>
      <c r="BQ116" s="59"/>
      <c r="BR116" s="59"/>
      <c r="BS116" s="59"/>
      <c r="BU116" s="87"/>
      <c r="CA116" s="1"/>
      <c r="CB116" s="87"/>
      <c r="CC116" s="1"/>
      <c r="CD116" s="1"/>
      <c r="CE116" s="1"/>
      <c r="CF116" s="1"/>
      <c r="CG116" s="1"/>
      <c r="CH116" s="1"/>
      <c r="CI116" s="1"/>
      <c r="CJ116" s="1"/>
      <c r="CK116" s="1"/>
      <c r="CL116" s="1"/>
      <c r="CM116" s="1"/>
      <c r="CN116" s="1"/>
      <c r="CO116" s="1"/>
      <c r="CP116" s="1"/>
      <c r="CQ116" s="1"/>
      <c r="CR116" s="1"/>
      <c r="CS116" s="1"/>
      <c r="CT116" s="1"/>
      <c r="CU116" s="1"/>
      <c r="CV116" s="1"/>
      <c r="CW116" s="1"/>
      <c r="CX116" s="1"/>
      <c r="CY116" s="1"/>
      <c r="CZ116" s="1"/>
      <c r="DA116" s="1"/>
      <c r="DB116" s="1"/>
      <c r="DC116" s="1"/>
      <c r="DD116" s="1"/>
      <c r="DE116" s="1"/>
      <c r="DF116" s="1"/>
      <c r="DG116" s="1"/>
    </row>
    <row r="117" spans="1:111" s="4" customFormat="1" ht="25.5" customHeight="1">
      <c r="A117" s="1"/>
      <c r="B117" s="1"/>
      <c r="C117" s="1"/>
      <c r="D117" s="1"/>
      <c r="E117" s="1"/>
      <c r="F117" s="3"/>
      <c r="G117" s="3"/>
      <c r="H117" s="3"/>
      <c r="I117" s="3"/>
      <c r="J117" s="3"/>
      <c r="K117" s="3"/>
      <c r="AA117" s="13"/>
      <c r="AB117" s="15"/>
      <c r="AD117" s="12"/>
      <c r="BD117" s="5"/>
      <c r="BE117" s="5"/>
      <c r="BF117" s="5"/>
      <c r="BG117" s="5"/>
      <c r="BH117" s="5"/>
      <c r="BL117" s="59"/>
      <c r="BM117" s="59"/>
      <c r="BN117" s="59"/>
      <c r="BO117" s="59"/>
      <c r="BP117" s="59"/>
      <c r="BQ117" s="59"/>
      <c r="BR117" s="59"/>
      <c r="BS117" s="59"/>
      <c r="BU117" s="87"/>
      <c r="CA117" s="1"/>
      <c r="CB117" s="87"/>
      <c r="CC117" s="1"/>
      <c r="CD117" s="1"/>
      <c r="CE117" s="1"/>
      <c r="CF117" s="1"/>
      <c r="CG117" s="1"/>
      <c r="CH117" s="1"/>
      <c r="CI117" s="1"/>
      <c r="CJ117" s="1"/>
      <c r="CK117" s="1"/>
      <c r="CL117" s="1"/>
      <c r="CM117" s="1"/>
      <c r="CN117" s="1"/>
      <c r="CO117" s="1"/>
      <c r="CP117" s="1"/>
      <c r="CQ117" s="1"/>
      <c r="CR117" s="1"/>
      <c r="CS117" s="1"/>
      <c r="CT117" s="1"/>
      <c r="CU117" s="1"/>
      <c r="CV117" s="1"/>
      <c r="CW117" s="1"/>
      <c r="CX117" s="1"/>
      <c r="CY117" s="1"/>
      <c r="CZ117" s="1"/>
      <c r="DA117" s="1"/>
      <c r="DB117" s="1"/>
      <c r="DC117" s="1"/>
      <c r="DD117" s="1"/>
      <c r="DE117" s="1"/>
      <c r="DF117" s="1"/>
      <c r="DG117" s="1"/>
    </row>
    <row r="118" spans="1:111" s="4" customFormat="1" ht="25.5" customHeight="1">
      <c r="A118" s="1"/>
      <c r="B118" s="1"/>
      <c r="C118" s="1"/>
      <c r="D118" s="1"/>
      <c r="E118" s="1"/>
      <c r="F118" s="3"/>
      <c r="G118" s="3"/>
      <c r="H118" s="3"/>
      <c r="I118" s="3"/>
      <c r="J118" s="3"/>
      <c r="K118" s="3"/>
      <c r="AA118" s="13"/>
      <c r="AB118" s="15"/>
      <c r="AD118" s="12"/>
      <c r="BD118" s="5"/>
      <c r="BE118" s="5"/>
      <c r="BF118" s="5"/>
      <c r="BG118" s="5"/>
      <c r="BH118" s="5"/>
      <c r="BL118" s="59"/>
      <c r="BM118" s="59"/>
      <c r="BN118" s="59"/>
      <c r="BO118" s="59"/>
      <c r="BP118" s="59"/>
      <c r="BQ118" s="59"/>
      <c r="BR118" s="59"/>
      <c r="BS118" s="59"/>
      <c r="BU118" s="87"/>
      <c r="CA118" s="1"/>
      <c r="CB118" s="87"/>
      <c r="CC118" s="1"/>
      <c r="CD118" s="1"/>
      <c r="CE118" s="1"/>
      <c r="CF118" s="1"/>
      <c r="CG118" s="1"/>
      <c r="CH118" s="1"/>
      <c r="CI118" s="1"/>
      <c r="CJ118" s="1"/>
      <c r="CK118" s="1"/>
      <c r="CL118" s="1"/>
      <c r="CM118" s="1"/>
      <c r="CN118" s="1"/>
      <c r="CO118" s="1"/>
      <c r="CP118" s="1"/>
      <c r="CQ118" s="1"/>
      <c r="CR118" s="1"/>
      <c r="CS118" s="1"/>
      <c r="CT118" s="1"/>
      <c r="CU118" s="1"/>
      <c r="CV118" s="1"/>
      <c r="CW118" s="1"/>
      <c r="CX118" s="1"/>
      <c r="CY118" s="1"/>
      <c r="CZ118" s="1"/>
      <c r="DA118" s="1"/>
      <c r="DB118" s="1"/>
      <c r="DC118" s="1"/>
      <c r="DD118" s="1"/>
      <c r="DE118" s="1"/>
      <c r="DF118" s="1"/>
      <c r="DG118" s="1"/>
    </row>
    <row r="119" spans="1:111" s="4" customFormat="1" ht="25.5" customHeight="1">
      <c r="A119" s="1"/>
      <c r="B119" s="1"/>
      <c r="C119" s="1"/>
      <c r="D119" s="1"/>
      <c r="E119" s="1"/>
      <c r="F119" s="3"/>
      <c r="G119" s="3"/>
      <c r="H119" s="3"/>
      <c r="I119" s="3"/>
      <c r="J119" s="3"/>
      <c r="K119" s="3"/>
      <c r="AA119" s="13"/>
      <c r="AB119" s="15"/>
      <c r="AD119" s="12"/>
      <c r="BD119" s="5"/>
      <c r="BE119" s="5"/>
      <c r="BF119" s="5"/>
      <c r="BG119" s="5"/>
      <c r="BH119" s="5"/>
      <c r="BL119" s="59"/>
      <c r="BM119" s="59"/>
      <c r="BN119" s="59"/>
      <c r="BO119" s="59"/>
      <c r="BP119" s="59"/>
      <c r="BQ119" s="59"/>
      <c r="BR119" s="59"/>
      <c r="BS119" s="59"/>
      <c r="BU119" s="87"/>
      <c r="CA119" s="1"/>
      <c r="CB119" s="87"/>
      <c r="CC119" s="1"/>
      <c r="CD119" s="1"/>
      <c r="CE119" s="1"/>
      <c r="CF119" s="1"/>
      <c r="CG119" s="1"/>
      <c r="CH119" s="1"/>
      <c r="CI119" s="1"/>
      <c r="CJ119" s="1"/>
      <c r="CK119" s="1"/>
      <c r="CL119" s="1"/>
      <c r="CM119" s="1"/>
      <c r="CN119" s="1"/>
      <c r="CO119" s="1"/>
      <c r="CP119" s="1"/>
      <c r="CQ119" s="1"/>
      <c r="CR119" s="1"/>
      <c r="CS119" s="1"/>
      <c r="CT119" s="1"/>
      <c r="CU119" s="1"/>
      <c r="CV119" s="1"/>
      <c r="CW119" s="1"/>
      <c r="CX119" s="1"/>
      <c r="CY119" s="1"/>
      <c r="CZ119" s="1"/>
      <c r="DA119" s="1"/>
      <c r="DB119" s="1"/>
      <c r="DC119" s="1"/>
      <c r="DD119" s="1"/>
      <c r="DE119" s="1"/>
      <c r="DF119" s="1"/>
      <c r="DG119" s="1"/>
    </row>
    <row r="120" spans="1:111" s="4" customFormat="1" ht="25.5" customHeight="1">
      <c r="A120" s="1"/>
      <c r="B120" s="1"/>
      <c r="C120" s="1"/>
      <c r="D120" s="1"/>
      <c r="E120" s="1"/>
      <c r="F120" s="3"/>
      <c r="G120" s="3"/>
      <c r="H120" s="3"/>
      <c r="I120" s="3"/>
      <c r="J120" s="3"/>
      <c r="K120" s="3"/>
      <c r="AA120" s="13"/>
      <c r="AB120" s="15"/>
      <c r="AD120" s="12"/>
      <c r="BD120" s="5"/>
      <c r="BE120" s="5"/>
      <c r="BF120" s="5"/>
      <c r="BG120" s="5"/>
      <c r="BH120" s="5"/>
      <c r="BL120" s="59"/>
      <c r="BM120" s="59"/>
      <c r="BN120" s="59"/>
      <c r="BO120" s="59"/>
      <c r="BP120" s="59"/>
      <c r="BQ120" s="59"/>
      <c r="BR120" s="59"/>
      <c r="BS120" s="59"/>
      <c r="BU120" s="87"/>
      <c r="CA120" s="1"/>
      <c r="CB120" s="87"/>
      <c r="CC120" s="1"/>
      <c r="CD120" s="1"/>
      <c r="CE120" s="1"/>
      <c r="CF120" s="1"/>
      <c r="CG120" s="1"/>
      <c r="CH120" s="1"/>
      <c r="CI120" s="1"/>
      <c r="CJ120" s="1"/>
      <c r="CK120" s="1"/>
      <c r="CL120" s="1"/>
      <c r="CM120" s="1"/>
      <c r="CN120" s="1"/>
      <c r="CO120" s="1"/>
      <c r="CP120" s="1"/>
      <c r="CQ120" s="1"/>
      <c r="CR120" s="1"/>
      <c r="CS120" s="1"/>
      <c r="CT120" s="1"/>
      <c r="CU120" s="1"/>
      <c r="CV120" s="1"/>
      <c r="CW120" s="1"/>
      <c r="CX120" s="1"/>
      <c r="CY120" s="1"/>
      <c r="CZ120" s="1"/>
      <c r="DA120" s="1"/>
      <c r="DB120" s="1"/>
      <c r="DC120" s="1"/>
      <c r="DD120" s="1"/>
      <c r="DE120" s="1"/>
      <c r="DF120" s="1"/>
      <c r="DG120" s="1"/>
    </row>
    <row r="121" spans="1:111" s="4" customFormat="1" ht="25.5" customHeight="1">
      <c r="A121" s="1"/>
      <c r="B121" s="1"/>
      <c r="C121" s="1"/>
      <c r="D121" s="1"/>
      <c r="E121" s="1"/>
      <c r="F121" s="3"/>
      <c r="G121" s="3"/>
      <c r="H121" s="3"/>
      <c r="I121" s="3"/>
      <c r="J121" s="3"/>
      <c r="K121" s="3"/>
      <c r="AA121" s="13"/>
      <c r="AB121" s="15"/>
      <c r="AD121" s="12"/>
      <c r="BD121" s="5"/>
      <c r="BE121" s="5"/>
      <c r="BF121" s="5"/>
      <c r="BG121" s="5"/>
      <c r="BH121" s="5"/>
      <c r="BL121" s="59"/>
      <c r="BM121" s="59"/>
      <c r="BN121" s="59"/>
      <c r="BO121" s="59"/>
      <c r="BP121" s="59"/>
      <c r="BQ121" s="59"/>
      <c r="BR121" s="59"/>
      <c r="BS121" s="59"/>
      <c r="BU121" s="87"/>
      <c r="CA121" s="1"/>
      <c r="CB121" s="87"/>
      <c r="CC121" s="1"/>
      <c r="CD121" s="1"/>
      <c r="CE121" s="1"/>
      <c r="CF121" s="1"/>
      <c r="CG121" s="1"/>
      <c r="CH121" s="1"/>
      <c r="CI121" s="1"/>
      <c r="CJ121" s="1"/>
      <c r="CK121" s="1"/>
      <c r="CL121" s="1"/>
      <c r="CM121" s="1"/>
      <c r="CN121" s="1"/>
      <c r="CO121" s="1"/>
      <c r="CP121" s="1"/>
      <c r="CQ121" s="1"/>
      <c r="CR121" s="1"/>
      <c r="CS121" s="1"/>
      <c r="CT121" s="1"/>
      <c r="CU121" s="1"/>
      <c r="CV121" s="1"/>
      <c r="CW121" s="1"/>
      <c r="CX121" s="1"/>
      <c r="CY121" s="1"/>
      <c r="CZ121" s="1"/>
      <c r="DA121" s="1"/>
      <c r="DB121" s="1"/>
      <c r="DC121" s="1"/>
      <c r="DD121" s="1"/>
      <c r="DE121" s="1"/>
      <c r="DF121" s="1"/>
      <c r="DG121" s="1"/>
    </row>
    <row r="122" spans="1:111" s="4" customFormat="1" ht="25.5" customHeight="1">
      <c r="A122" s="1"/>
      <c r="B122" s="1"/>
      <c r="C122" s="1"/>
      <c r="D122" s="1"/>
      <c r="E122" s="1"/>
      <c r="F122" s="3"/>
      <c r="G122" s="3"/>
      <c r="H122" s="3"/>
      <c r="I122" s="3"/>
      <c r="J122" s="3"/>
      <c r="K122" s="3"/>
      <c r="AA122" s="13"/>
      <c r="AB122" s="15"/>
      <c r="AD122" s="12"/>
      <c r="BD122" s="5"/>
      <c r="BE122" s="5"/>
      <c r="BF122" s="5"/>
      <c r="BG122" s="5"/>
      <c r="BH122" s="5"/>
      <c r="BL122" s="59"/>
      <c r="BM122" s="59"/>
      <c r="BN122" s="59"/>
      <c r="BO122" s="59"/>
      <c r="BP122" s="59"/>
      <c r="BQ122" s="59"/>
      <c r="BR122" s="59"/>
      <c r="BS122" s="59"/>
      <c r="BU122" s="87"/>
      <c r="CA122" s="1"/>
      <c r="CB122" s="87"/>
      <c r="CC122" s="1"/>
      <c r="CD122" s="1"/>
      <c r="CE122" s="1"/>
      <c r="CF122" s="1"/>
      <c r="CG122" s="1"/>
      <c r="CH122" s="1"/>
      <c r="CI122" s="1"/>
      <c r="CJ122" s="1"/>
      <c r="CK122" s="1"/>
      <c r="CL122" s="1"/>
      <c r="CM122" s="1"/>
      <c r="CN122" s="1"/>
      <c r="CO122" s="1"/>
      <c r="CP122" s="1"/>
      <c r="CQ122" s="1"/>
      <c r="CR122" s="1"/>
      <c r="CS122" s="1"/>
      <c r="CT122" s="1"/>
      <c r="CU122" s="1"/>
      <c r="CV122" s="1"/>
      <c r="CW122" s="1"/>
      <c r="CX122" s="1"/>
      <c r="CY122" s="1"/>
      <c r="CZ122" s="1"/>
      <c r="DA122" s="1"/>
      <c r="DB122" s="1"/>
      <c r="DC122" s="1"/>
      <c r="DD122" s="1"/>
      <c r="DE122" s="1"/>
      <c r="DF122" s="1"/>
      <c r="DG122" s="1"/>
    </row>
    <row r="123" spans="1:111" s="4" customFormat="1" ht="25.5" customHeight="1">
      <c r="A123" s="1"/>
      <c r="B123" s="1"/>
      <c r="C123" s="1"/>
      <c r="D123" s="1"/>
      <c r="E123" s="1"/>
      <c r="F123" s="3"/>
      <c r="G123" s="3"/>
      <c r="H123" s="3"/>
      <c r="I123" s="3"/>
      <c r="J123" s="3"/>
      <c r="K123" s="3"/>
      <c r="AA123" s="13"/>
      <c r="AB123" s="15"/>
      <c r="AD123" s="12"/>
      <c r="BD123" s="5"/>
      <c r="BE123" s="5"/>
      <c r="BF123" s="5"/>
      <c r="BG123" s="5"/>
      <c r="BH123" s="5"/>
      <c r="BL123" s="59"/>
      <c r="BM123" s="59"/>
      <c r="BN123" s="59"/>
      <c r="BO123" s="59"/>
      <c r="BP123" s="59"/>
      <c r="BQ123" s="59"/>
      <c r="BR123" s="59"/>
      <c r="BS123" s="59"/>
      <c r="BU123" s="87"/>
      <c r="CA123" s="1"/>
      <c r="CB123" s="87"/>
      <c r="CC123" s="1"/>
      <c r="CD123" s="1"/>
      <c r="CE123" s="1"/>
      <c r="CF123" s="1"/>
      <c r="CG123" s="1"/>
      <c r="CH123" s="1"/>
      <c r="CI123" s="1"/>
      <c r="CJ123" s="1"/>
      <c r="CK123" s="1"/>
      <c r="CL123" s="1"/>
      <c r="CM123" s="1"/>
      <c r="CN123" s="1"/>
      <c r="CO123" s="1"/>
      <c r="CP123" s="1"/>
      <c r="CQ123" s="1"/>
      <c r="CR123" s="1"/>
      <c r="CS123" s="1"/>
      <c r="CT123" s="1"/>
      <c r="CU123" s="1"/>
      <c r="CV123" s="1"/>
      <c r="CW123" s="1"/>
      <c r="CX123" s="1"/>
      <c r="CY123" s="1"/>
      <c r="CZ123" s="1"/>
      <c r="DA123" s="1"/>
      <c r="DB123" s="1"/>
      <c r="DC123" s="1"/>
      <c r="DD123" s="1"/>
      <c r="DE123" s="1"/>
      <c r="DF123" s="1"/>
      <c r="DG123" s="1"/>
    </row>
    <row r="124" spans="1:111" s="4" customFormat="1" ht="25.5" customHeight="1">
      <c r="A124" s="1"/>
      <c r="B124" s="1"/>
      <c r="C124" s="1"/>
      <c r="D124" s="1"/>
      <c r="E124" s="1"/>
      <c r="F124" s="3"/>
      <c r="G124" s="3"/>
      <c r="H124" s="3"/>
      <c r="I124" s="3"/>
      <c r="J124" s="3"/>
      <c r="K124" s="3"/>
      <c r="AA124" s="13"/>
      <c r="AB124" s="15"/>
      <c r="AD124" s="12"/>
      <c r="BD124" s="5"/>
      <c r="BE124" s="5"/>
      <c r="BF124" s="5"/>
      <c r="BG124" s="5"/>
      <c r="BH124" s="5"/>
      <c r="BL124" s="59"/>
      <c r="BM124" s="59"/>
      <c r="BN124" s="59"/>
      <c r="BO124" s="59"/>
      <c r="BP124" s="59"/>
      <c r="BQ124" s="59"/>
      <c r="BR124" s="59"/>
      <c r="BS124" s="59"/>
      <c r="BU124" s="87"/>
      <c r="CA124" s="1"/>
      <c r="CB124" s="87"/>
      <c r="CC124" s="1"/>
      <c r="CD124" s="1"/>
      <c r="CE124" s="1"/>
      <c r="CF124" s="1"/>
      <c r="CG124" s="1"/>
      <c r="CH124" s="1"/>
      <c r="CI124" s="1"/>
      <c r="CJ124" s="1"/>
      <c r="CK124" s="1"/>
      <c r="CL124" s="1"/>
      <c r="CM124" s="1"/>
      <c r="CN124" s="1"/>
      <c r="CO124" s="1"/>
      <c r="CP124" s="1"/>
      <c r="CQ124" s="1"/>
      <c r="CR124" s="1"/>
      <c r="CS124" s="1"/>
      <c r="CT124" s="1"/>
      <c r="CU124" s="1"/>
      <c r="CV124" s="1"/>
      <c r="CW124" s="1"/>
      <c r="CX124" s="1"/>
      <c r="CY124" s="1"/>
      <c r="CZ124" s="1"/>
      <c r="DA124" s="1"/>
      <c r="DB124" s="1"/>
      <c r="DC124" s="1"/>
      <c r="DD124" s="1"/>
      <c r="DE124" s="1"/>
      <c r="DF124" s="1"/>
      <c r="DG124" s="1"/>
    </row>
    <row r="125" spans="1:111" s="4" customFormat="1" ht="25.5" customHeight="1">
      <c r="A125" s="1"/>
      <c r="B125" s="1"/>
      <c r="C125" s="1"/>
      <c r="D125" s="1"/>
      <c r="E125" s="1"/>
      <c r="F125" s="3"/>
      <c r="G125" s="3"/>
      <c r="H125" s="3"/>
      <c r="I125" s="3"/>
      <c r="J125" s="3"/>
      <c r="K125" s="3"/>
      <c r="AA125" s="13"/>
      <c r="AB125" s="15"/>
      <c r="AD125" s="12"/>
      <c r="BD125" s="5"/>
      <c r="BE125" s="5"/>
      <c r="BF125" s="5"/>
      <c r="BG125" s="5"/>
      <c r="BH125" s="5"/>
      <c r="BL125" s="59"/>
      <c r="BM125" s="59"/>
      <c r="BN125" s="59"/>
      <c r="BO125" s="59"/>
      <c r="BP125" s="59"/>
      <c r="BQ125" s="59"/>
      <c r="BR125" s="59"/>
      <c r="BS125" s="59"/>
      <c r="BU125" s="87"/>
      <c r="CA125" s="1"/>
      <c r="CB125" s="87"/>
      <c r="CC125" s="1"/>
      <c r="CD125" s="1"/>
      <c r="CE125" s="1"/>
      <c r="CF125" s="1"/>
      <c r="CG125" s="1"/>
      <c r="CH125" s="1"/>
      <c r="CI125" s="1"/>
      <c r="CJ125" s="1"/>
      <c r="CK125" s="1"/>
      <c r="CL125" s="1"/>
      <c r="CM125" s="1"/>
      <c r="CN125" s="1"/>
      <c r="CO125" s="1"/>
      <c r="CP125" s="1"/>
      <c r="CQ125" s="1"/>
      <c r="CR125" s="1"/>
      <c r="CS125" s="1"/>
      <c r="CT125" s="1"/>
      <c r="CU125" s="1"/>
      <c r="CV125" s="1"/>
      <c r="CW125" s="1"/>
      <c r="CX125" s="1"/>
      <c r="CY125" s="1"/>
      <c r="CZ125" s="1"/>
      <c r="DA125" s="1"/>
      <c r="DB125" s="1"/>
      <c r="DC125" s="1"/>
      <c r="DD125" s="1"/>
      <c r="DE125" s="1"/>
      <c r="DF125" s="1"/>
      <c r="DG125" s="1"/>
    </row>
    <row r="126" spans="1:111" s="4" customFormat="1" ht="25.5" customHeight="1">
      <c r="A126" s="1"/>
      <c r="B126" s="1"/>
      <c r="C126" s="1"/>
      <c r="D126" s="1"/>
      <c r="E126" s="1"/>
      <c r="F126" s="3"/>
      <c r="G126" s="3"/>
      <c r="H126" s="3"/>
      <c r="I126" s="3"/>
      <c r="J126" s="3"/>
      <c r="K126" s="3"/>
      <c r="AA126" s="13"/>
      <c r="AB126" s="15"/>
      <c r="AD126" s="12"/>
      <c r="BD126" s="5"/>
      <c r="BE126" s="5"/>
      <c r="BF126" s="5"/>
      <c r="BG126" s="5"/>
      <c r="BH126" s="5"/>
      <c r="BL126" s="59"/>
      <c r="BM126" s="59"/>
      <c r="BN126" s="59"/>
      <c r="BO126" s="59"/>
      <c r="BP126" s="59"/>
      <c r="BQ126" s="59"/>
      <c r="BR126" s="59"/>
      <c r="BS126" s="59"/>
      <c r="BU126" s="87"/>
      <c r="CA126" s="1"/>
      <c r="CB126" s="87"/>
      <c r="CC126" s="1"/>
      <c r="CD126" s="1"/>
      <c r="CE126" s="1"/>
      <c r="CF126" s="1"/>
      <c r="CG126" s="1"/>
      <c r="CH126" s="1"/>
      <c r="CI126" s="1"/>
      <c r="CJ126" s="1"/>
      <c r="CK126" s="1"/>
      <c r="CL126" s="1"/>
      <c r="CM126" s="1"/>
      <c r="CN126" s="1"/>
      <c r="CO126" s="1"/>
      <c r="CP126" s="1"/>
      <c r="CQ126" s="1"/>
      <c r="CR126" s="1"/>
      <c r="CS126" s="1"/>
      <c r="CT126" s="1"/>
      <c r="CU126" s="1"/>
      <c r="CV126" s="1"/>
      <c r="CW126" s="1"/>
      <c r="CX126" s="1"/>
      <c r="CY126" s="1"/>
      <c r="CZ126" s="1"/>
      <c r="DA126" s="1"/>
      <c r="DB126" s="1"/>
      <c r="DC126" s="1"/>
      <c r="DD126" s="1"/>
      <c r="DE126" s="1"/>
      <c r="DF126" s="1"/>
      <c r="DG126" s="1"/>
    </row>
    <row r="127" spans="1:111" s="4" customFormat="1" ht="25.5" customHeight="1">
      <c r="A127" s="1"/>
      <c r="B127" s="1"/>
      <c r="C127" s="1"/>
      <c r="D127" s="1"/>
      <c r="E127" s="1"/>
      <c r="F127" s="3"/>
      <c r="G127" s="3"/>
      <c r="H127" s="3"/>
      <c r="I127" s="3"/>
      <c r="J127" s="3"/>
      <c r="K127" s="3"/>
      <c r="AA127" s="13"/>
      <c r="AB127" s="15"/>
      <c r="AD127" s="12"/>
      <c r="BD127" s="5"/>
      <c r="BE127" s="5"/>
      <c r="BF127" s="5"/>
      <c r="BG127" s="5"/>
      <c r="BH127" s="5"/>
      <c r="BL127" s="59"/>
      <c r="BM127" s="59"/>
      <c r="BN127" s="59"/>
      <c r="BO127" s="59"/>
      <c r="BP127" s="59"/>
      <c r="BQ127" s="59"/>
      <c r="BR127" s="59"/>
      <c r="BS127" s="59"/>
      <c r="BU127" s="87"/>
      <c r="CA127" s="1"/>
      <c r="CB127" s="87"/>
      <c r="CC127" s="1"/>
      <c r="CD127" s="1"/>
      <c r="CE127" s="1"/>
      <c r="CF127" s="1"/>
      <c r="CG127" s="1"/>
      <c r="CH127" s="1"/>
      <c r="CI127" s="1"/>
      <c r="CJ127" s="1"/>
      <c r="CK127" s="1"/>
      <c r="CL127" s="1"/>
      <c r="CM127" s="1"/>
      <c r="CN127" s="1"/>
      <c r="CO127" s="1"/>
      <c r="CP127" s="1"/>
      <c r="CQ127" s="1"/>
      <c r="CR127" s="1"/>
      <c r="CS127" s="1"/>
      <c r="CT127" s="1"/>
      <c r="CU127" s="1"/>
      <c r="CV127" s="1"/>
      <c r="CW127" s="1"/>
      <c r="CX127" s="1"/>
      <c r="CY127" s="1"/>
      <c r="CZ127" s="1"/>
      <c r="DA127" s="1"/>
      <c r="DB127" s="1"/>
      <c r="DC127" s="1"/>
      <c r="DD127" s="1"/>
      <c r="DE127" s="1"/>
      <c r="DF127" s="1"/>
      <c r="DG127" s="1"/>
    </row>
    <row r="128" spans="1:111" s="4" customFormat="1" ht="25.5" customHeight="1">
      <c r="A128" s="1"/>
      <c r="B128" s="1"/>
      <c r="C128" s="1"/>
      <c r="D128" s="1"/>
      <c r="E128" s="1"/>
      <c r="F128" s="3"/>
      <c r="G128" s="3"/>
      <c r="H128" s="3"/>
      <c r="I128" s="3"/>
      <c r="J128" s="3"/>
      <c r="K128" s="3"/>
      <c r="AA128" s="13"/>
      <c r="AB128" s="15"/>
      <c r="AD128" s="12"/>
      <c r="BD128" s="5"/>
      <c r="BE128" s="5"/>
      <c r="BF128" s="5"/>
      <c r="BG128" s="5"/>
      <c r="BH128" s="5"/>
      <c r="BL128" s="59"/>
      <c r="BM128" s="59"/>
      <c r="BN128" s="59"/>
      <c r="BO128" s="59"/>
      <c r="BP128" s="59"/>
      <c r="BQ128" s="59"/>
      <c r="BR128" s="59"/>
      <c r="BS128" s="59"/>
      <c r="BU128" s="87"/>
      <c r="CA128" s="1"/>
      <c r="CB128" s="87"/>
      <c r="CC128" s="1"/>
      <c r="CD128" s="1"/>
      <c r="CE128" s="1"/>
      <c r="CF128" s="1"/>
      <c r="CG128" s="1"/>
      <c r="CH128" s="1"/>
      <c r="CI128" s="1"/>
      <c r="CJ128" s="1"/>
      <c r="CK128" s="1"/>
      <c r="CL128" s="1"/>
      <c r="CM128" s="1"/>
      <c r="CN128" s="1"/>
      <c r="CO128" s="1"/>
      <c r="CP128" s="1"/>
      <c r="CQ128" s="1"/>
      <c r="CR128" s="1"/>
      <c r="CS128" s="1"/>
      <c r="CT128" s="1"/>
      <c r="CU128" s="1"/>
      <c r="CV128" s="1"/>
      <c r="CW128" s="1"/>
      <c r="CX128" s="1"/>
      <c r="CY128" s="1"/>
      <c r="CZ128" s="1"/>
      <c r="DA128" s="1"/>
      <c r="DB128" s="1"/>
      <c r="DC128" s="1"/>
      <c r="DD128" s="1"/>
      <c r="DE128" s="1"/>
      <c r="DF128" s="1"/>
      <c r="DG128" s="1"/>
    </row>
    <row r="129" spans="1:111" s="4" customFormat="1" ht="25.5" customHeight="1">
      <c r="A129" s="1"/>
      <c r="B129" s="1"/>
      <c r="C129" s="1"/>
      <c r="D129" s="1"/>
      <c r="E129" s="1"/>
      <c r="F129" s="3"/>
      <c r="G129" s="3"/>
      <c r="H129" s="3"/>
      <c r="I129" s="3"/>
      <c r="J129" s="3"/>
      <c r="K129" s="3"/>
      <c r="AA129" s="13"/>
      <c r="AB129" s="15"/>
      <c r="AD129" s="12"/>
      <c r="BD129" s="5"/>
      <c r="BE129" s="5"/>
      <c r="BF129" s="5"/>
      <c r="BG129" s="5"/>
      <c r="BH129" s="5"/>
      <c r="BL129" s="59"/>
      <c r="BM129" s="59"/>
      <c r="BN129" s="59"/>
      <c r="BO129" s="59"/>
      <c r="BP129" s="59"/>
      <c r="BQ129" s="59"/>
      <c r="BR129" s="59"/>
      <c r="BS129" s="59"/>
      <c r="BU129" s="87"/>
      <c r="CA129" s="1"/>
      <c r="CB129" s="87"/>
      <c r="CC129" s="1"/>
      <c r="CD129" s="1"/>
      <c r="CE129" s="1"/>
      <c r="CF129" s="1"/>
      <c r="CG129" s="1"/>
      <c r="CH129" s="1"/>
      <c r="CI129" s="1"/>
      <c r="CJ129" s="1"/>
      <c r="CK129" s="1"/>
      <c r="CL129" s="1"/>
      <c r="CM129" s="1"/>
      <c r="CN129" s="1"/>
      <c r="CO129" s="1"/>
      <c r="CP129" s="1"/>
      <c r="CQ129" s="1"/>
      <c r="CR129" s="1"/>
      <c r="CS129" s="1"/>
      <c r="CT129" s="1"/>
      <c r="CU129" s="1"/>
      <c r="CV129" s="1"/>
      <c r="CW129" s="1"/>
      <c r="CX129" s="1"/>
      <c r="CY129" s="1"/>
      <c r="CZ129" s="1"/>
      <c r="DA129" s="1"/>
      <c r="DB129" s="1"/>
      <c r="DC129" s="1"/>
      <c r="DD129" s="1"/>
      <c r="DE129" s="1"/>
      <c r="DF129" s="1"/>
      <c r="DG129" s="1"/>
    </row>
    <row r="130" spans="1:111" s="4" customFormat="1" ht="25.5" customHeight="1">
      <c r="A130" s="1"/>
      <c r="B130" s="1"/>
      <c r="C130" s="1"/>
      <c r="D130" s="1"/>
      <c r="E130" s="1"/>
      <c r="F130" s="3"/>
      <c r="G130" s="3"/>
      <c r="H130" s="3"/>
      <c r="I130" s="3"/>
      <c r="J130" s="3"/>
      <c r="K130" s="3"/>
      <c r="AA130" s="13"/>
      <c r="AB130" s="15"/>
      <c r="AD130" s="12"/>
      <c r="BD130" s="5"/>
      <c r="BE130" s="5"/>
      <c r="BF130" s="5"/>
      <c r="BG130" s="5"/>
      <c r="BH130" s="5"/>
      <c r="BL130" s="59"/>
      <c r="BM130" s="59"/>
      <c r="BN130" s="59"/>
      <c r="BO130" s="59"/>
      <c r="BP130" s="59"/>
      <c r="BQ130" s="59"/>
      <c r="BR130" s="59"/>
      <c r="BS130" s="59"/>
      <c r="BU130" s="87"/>
      <c r="CA130" s="1"/>
      <c r="CB130" s="87"/>
      <c r="CC130" s="1"/>
      <c r="CD130" s="1"/>
      <c r="CE130" s="1"/>
      <c r="CF130" s="1"/>
      <c r="CG130" s="1"/>
      <c r="CH130" s="1"/>
      <c r="CI130" s="1"/>
      <c r="CJ130" s="1"/>
      <c r="CK130" s="1"/>
      <c r="CL130" s="1"/>
      <c r="CM130" s="1"/>
      <c r="CN130" s="1"/>
      <c r="CO130" s="1"/>
      <c r="CP130" s="1"/>
      <c r="CQ130" s="1"/>
      <c r="CR130" s="1"/>
      <c r="CS130" s="1"/>
      <c r="CT130" s="1"/>
      <c r="CU130" s="1"/>
      <c r="CV130" s="1"/>
      <c r="CW130" s="1"/>
      <c r="CX130" s="1"/>
      <c r="CY130" s="1"/>
      <c r="CZ130" s="1"/>
      <c r="DA130" s="1"/>
      <c r="DB130" s="1"/>
      <c r="DC130" s="1"/>
      <c r="DD130" s="1"/>
      <c r="DE130" s="1"/>
      <c r="DF130" s="1"/>
      <c r="DG130" s="1"/>
    </row>
    <row r="131" spans="1:111" s="4" customFormat="1" ht="25.5" customHeight="1">
      <c r="A131" s="1"/>
      <c r="B131" s="1"/>
      <c r="C131" s="1"/>
      <c r="D131" s="1"/>
      <c r="E131" s="1"/>
      <c r="F131" s="3"/>
      <c r="G131" s="3"/>
      <c r="H131" s="3"/>
      <c r="I131" s="3"/>
      <c r="J131" s="3"/>
      <c r="K131" s="3"/>
      <c r="AA131" s="13"/>
      <c r="AB131" s="15"/>
      <c r="AD131" s="12"/>
      <c r="BD131" s="5"/>
      <c r="BE131" s="5"/>
      <c r="BF131" s="5"/>
      <c r="BG131" s="5"/>
      <c r="BH131" s="5"/>
      <c r="BL131" s="59"/>
      <c r="BM131" s="59"/>
      <c r="BN131" s="59"/>
      <c r="BO131" s="59"/>
      <c r="BP131" s="59"/>
      <c r="BQ131" s="59"/>
      <c r="BR131" s="59"/>
      <c r="BS131" s="59"/>
      <c r="BU131" s="87"/>
      <c r="CA131" s="1"/>
      <c r="CB131" s="87"/>
      <c r="CC131" s="1"/>
      <c r="CD131" s="1"/>
      <c r="CE131" s="1"/>
      <c r="CF131" s="1"/>
      <c r="CG131" s="1"/>
      <c r="CH131" s="1"/>
      <c r="CI131" s="1"/>
      <c r="CJ131" s="1"/>
      <c r="CK131" s="1"/>
      <c r="CL131" s="1"/>
      <c r="CM131" s="1"/>
      <c r="CN131" s="1"/>
      <c r="CO131" s="1"/>
      <c r="CP131" s="1"/>
      <c r="CQ131" s="1"/>
      <c r="CR131" s="1"/>
      <c r="CS131" s="1"/>
      <c r="CT131" s="1"/>
      <c r="CU131" s="1"/>
      <c r="CV131" s="1"/>
      <c r="CW131" s="1"/>
      <c r="CX131" s="1"/>
      <c r="CY131" s="1"/>
      <c r="CZ131" s="1"/>
      <c r="DA131" s="1"/>
      <c r="DB131" s="1"/>
      <c r="DC131" s="1"/>
      <c r="DD131" s="1"/>
      <c r="DE131" s="1"/>
      <c r="DF131" s="1"/>
      <c r="DG131" s="1"/>
    </row>
    <row r="132" spans="1:111" s="4" customFormat="1" ht="25.5" customHeight="1">
      <c r="A132" s="1"/>
      <c r="B132" s="1"/>
      <c r="C132" s="1"/>
      <c r="D132" s="1"/>
      <c r="E132" s="1"/>
      <c r="F132" s="3"/>
      <c r="G132" s="3"/>
      <c r="H132" s="3"/>
      <c r="I132" s="3"/>
      <c r="J132" s="3"/>
      <c r="K132" s="3"/>
      <c r="AA132" s="13"/>
      <c r="AB132" s="15"/>
      <c r="AD132" s="12"/>
      <c r="BD132" s="5"/>
      <c r="BE132" s="5"/>
      <c r="BF132" s="5"/>
      <c r="BG132" s="5"/>
      <c r="BH132" s="5"/>
      <c r="BL132" s="59"/>
      <c r="BM132" s="59"/>
      <c r="BN132" s="59"/>
      <c r="BO132" s="59"/>
      <c r="BP132" s="59"/>
      <c r="BQ132" s="59"/>
      <c r="BR132" s="59"/>
      <c r="BS132" s="59"/>
      <c r="BU132" s="87"/>
      <c r="CA132" s="1"/>
      <c r="CB132" s="87"/>
      <c r="CC132" s="1"/>
      <c r="CD132" s="1"/>
      <c r="CE132" s="1"/>
      <c r="CF132" s="1"/>
      <c r="CG132" s="1"/>
      <c r="CH132" s="1"/>
      <c r="CI132" s="1"/>
      <c r="CJ132" s="1"/>
      <c r="CK132" s="1"/>
      <c r="CL132" s="1"/>
      <c r="CM132" s="1"/>
      <c r="CN132" s="1"/>
      <c r="CO132" s="1"/>
      <c r="CP132" s="1"/>
      <c r="CQ132" s="1"/>
      <c r="CR132" s="1"/>
      <c r="CS132" s="1"/>
      <c r="CT132" s="1"/>
      <c r="CU132" s="1"/>
      <c r="CV132" s="1"/>
      <c r="CW132" s="1"/>
      <c r="CX132" s="1"/>
      <c r="CY132" s="1"/>
      <c r="CZ132" s="1"/>
      <c r="DA132" s="1"/>
      <c r="DB132" s="1"/>
      <c r="DC132" s="1"/>
      <c r="DD132" s="1"/>
      <c r="DE132" s="1"/>
      <c r="DF132" s="1"/>
      <c r="DG132" s="1"/>
    </row>
    <row r="133" spans="1:111" s="4" customFormat="1" ht="25.5" customHeight="1">
      <c r="A133" s="1"/>
      <c r="B133" s="1"/>
      <c r="C133" s="1"/>
      <c r="D133" s="1"/>
      <c r="E133" s="1"/>
      <c r="F133" s="3"/>
      <c r="G133" s="3"/>
      <c r="H133" s="3"/>
      <c r="I133" s="3"/>
      <c r="J133" s="3"/>
      <c r="K133" s="3"/>
      <c r="AA133" s="13"/>
      <c r="AB133" s="15"/>
      <c r="AD133" s="12"/>
      <c r="BD133" s="5"/>
      <c r="BE133" s="5"/>
      <c r="BF133" s="5"/>
      <c r="BG133" s="5"/>
      <c r="BH133" s="5"/>
      <c r="BL133" s="59"/>
      <c r="BM133" s="59"/>
      <c r="BN133" s="59"/>
      <c r="BO133" s="59"/>
      <c r="BP133" s="59"/>
      <c r="BQ133" s="59"/>
      <c r="BR133" s="59"/>
      <c r="BS133" s="59"/>
      <c r="BU133" s="87"/>
      <c r="CA133" s="1"/>
      <c r="CB133" s="87"/>
      <c r="CC133" s="1"/>
      <c r="CD133" s="1"/>
      <c r="CE133" s="1"/>
      <c r="CF133" s="1"/>
      <c r="CG133" s="1"/>
      <c r="CH133" s="1"/>
      <c r="CI133" s="1"/>
      <c r="CJ133" s="1"/>
      <c r="CK133" s="1"/>
      <c r="CL133" s="1"/>
      <c r="CM133" s="1"/>
      <c r="CN133" s="1"/>
      <c r="CO133" s="1"/>
      <c r="CP133" s="1"/>
      <c r="CQ133" s="1"/>
      <c r="CR133" s="1"/>
      <c r="CS133" s="1"/>
      <c r="CT133" s="1"/>
      <c r="CU133" s="1"/>
      <c r="CV133" s="1"/>
      <c r="CW133" s="1"/>
      <c r="CX133" s="1"/>
      <c r="CY133" s="1"/>
      <c r="CZ133" s="1"/>
      <c r="DA133" s="1"/>
      <c r="DB133" s="1"/>
      <c r="DC133" s="1"/>
      <c r="DD133" s="1"/>
      <c r="DE133" s="1"/>
      <c r="DF133" s="1"/>
      <c r="DG133" s="1"/>
    </row>
    <row r="134" spans="1:111" s="4" customFormat="1" ht="25.5" customHeight="1">
      <c r="A134" s="1"/>
      <c r="B134" s="1"/>
      <c r="C134" s="1"/>
      <c r="D134" s="1"/>
      <c r="E134" s="1"/>
      <c r="F134" s="3"/>
      <c r="G134" s="3"/>
      <c r="H134" s="3"/>
      <c r="I134" s="3"/>
      <c r="J134" s="3"/>
      <c r="K134" s="3"/>
      <c r="AA134" s="13"/>
      <c r="AB134" s="15"/>
      <c r="AD134" s="12"/>
      <c r="BD134" s="5"/>
      <c r="BE134" s="5"/>
      <c r="BF134" s="5"/>
      <c r="BG134" s="5"/>
      <c r="BH134" s="5"/>
      <c r="BL134" s="59"/>
      <c r="BM134" s="59"/>
      <c r="BN134" s="59"/>
      <c r="BO134" s="59"/>
      <c r="BP134" s="59"/>
      <c r="BQ134" s="59"/>
      <c r="BR134" s="59"/>
      <c r="BS134" s="59"/>
      <c r="BU134" s="87"/>
      <c r="CA134" s="1"/>
      <c r="CB134" s="87"/>
      <c r="CC134" s="1"/>
      <c r="CD134" s="1"/>
      <c r="CE134" s="1"/>
      <c r="CF134" s="1"/>
      <c r="CG134" s="1"/>
      <c r="CH134" s="1"/>
      <c r="CI134" s="1"/>
      <c r="CJ134" s="1"/>
      <c r="CK134" s="1"/>
      <c r="CL134" s="1"/>
      <c r="CM134" s="1"/>
      <c r="CN134" s="1"/>
      <c r="CO134" s="1"/>
      <c r="CP134" s="1"/>
      <c r="CQ134" s="1"/>
      <c r="CR134" s="1"/>
      <c r="CS134" s="1"/>
      <c r="CT134" s="1"/>
      <c r="CU134" s="1"/>
      <c r="CV134" s="1"/>
      <c r="CW134" s="1"/>
      <c r="CX134" s="1"/>
      <c r="CY134" s="1"/>
      <c r="CZ134" s="1"/>
      <c r="DA134" s="1"/>
      <c r="DB134" s="1"/>
      <c r="DC134" s="1"/>
      <c r="DD134" s="1"/>
      <c r="DE134" s="1"/>
      <c r="DF134" s="1"/>
      <c r="DG134" s="1"/>
    </row>
    <row r="135" spans="1:111" s="4" customFormat="1" ht="25.5" customHeight="1">
      <c r="A135" s="1"/>
      <c r="B135" s="1"/>
      <c r="C135" s="1"/>
      <c r="D135" s="1"/>
      <c r="E135" s="1"/>
      <c r="F135" s="3"/>
      <c r="G135" s="3"/>
      <c r="H135" s="3"/>
      <c r="I135" s="3"/>
      <c r="J135" s="3"/>
      <c r="K135" s="3"/>
      <c r="AA135" s="13"/>
      <c r="AB135" s="15"/>
      <c r="AD135" s="12"/>
      <c r="BD135" s="5"/>
      <c r="BE135" s="5"/>
      <c r="BF135" s="5"/>
      <c r="BG135" s="5"/>
      <c r="BH135" s="5"/>
      <c r="BL135" s="59"/>
      <c r="BM135" s="59"/>
      <c r="BN135" s="59"/>
      <c r="BO135" s="59"/>
      <c r="BP135" s="59"/>
      <c r="BQ135" s="59"/>
      <c r="BR135" s="59"/>
      <c r="BS135" s="59"/>
      <c r="BU135" s="87"/>
      <c r="CA135" s="1"/>
      <c r="CB135" s="87"/>
      <c r="CC135" s="1"/>
      <c r="CD135" s="1"/>
      <c r="CE135" s="1"/>
      <c r="CF135" s="1"/>
      <c r="CG135" s="1"/>
      <c r="CH135" s="1"/>
      <c r="CI135" s="1"/>
      <c r="CJ135" s="1"/>
      <c r="CK135" s="1"/>
      <c r="CL135" s="1"/>
      <c r="CM135" s="1"/>
      <c r="CN135" s="1"/>
      <c r="CO135" s="1"/>
      <c r="CP135" s="1"/>
      <c r="CQ135" s="1"/>
      <c r="CR135" s="1"/>
      <c r="CS135" s="1"/>
      <c r="CT135" s="1"/>
      <c r="CU135" s="1"/>
      <c r="CV135" s="1"/>
      <c r="CW135" s="1"/>
      <c r="CX135" s="1"/>
      <c r="CY135" s="1"/>
      <c r="CZ135" s="1"/>
      <c r="DA135" s="1"/>
      <c r="DB135" s="1"/>
      <c r="DC135" s="1"/>
      <c r="DD135" s="1"/>
      <c r="DE135" s="1"/>
      <c r="DF135" s="1"/>
      <c r="DG135" s="1"/>
    </row>
    <row r="136" spans="1:111" s="4" customFormat="1" ht="25.5" customHeight="1">
      <c r="A136" s="1"/>
      <c r="B136" s="1"/>
      <c r="C136" s="1"/>
      <c r="D136" s="1"/>
      <c r="E136" s="1"/>
      <c r="F136" s="3"/>
      <c r="G136" s="3"/>
      <c r="H136" s="3"/>
      <c r="I136" s="3"/>
      <c r="J136" s="3"/>
      <c r="K136" s="3"/>
      <c r="AA136" s="13"/>
      <c r="AB136" s="15"/>
      <c r="AD136" s="12"/>
      <c r="BD136" s="5"/>
      <c r="BE136" s="5"/>
      <c r="BF136" s="5"/>
      <c r="BG136" s="5"/>
      <c r="BH136" s="5"/>
      <c r="BL136" s="59"/>
      <c r="BM136" s="59"/>
      <c r="BN136" s="59"/>
      <c r="BO136" s="59"/>
      <c r="BP136" s="59"/>
      <c r="BQ136" s="59"/>
      <c r="BR136" s="59"/>
      <c r="BS136" s="59"/>
      <c r="BU136" s="87"/>
      <c r="CA136" s="1"/>
      <c r="CB136" s="87"/>
      <c r="CC136" s="1"/>
      <c r="CD136" s="1"/>
      <c r="CE136" s="1"/>
      <c r="CF136" s="1"/>
      <c r="CG136" s="1"/>
      <c r="CH136" s="1"/>
      <c r="CI136" s="1"/>
      <c r="CJ136" s="1"/>
      <c r="CK136" s="1"/>
      <c r="CL136" s="1"/>
      <c r="CM136" s="1"/>
      <c r="CN136" s="1"/>
      <c r="CO136" s="1"/>
      <c r="CP136" s="1"/>
      <c r="CQ136" s="1"/>
      <c r="CR136" s="1"/>
      <c r="CS136" s="1"/>
      <c r="CT136" s="1"/>
      <c r="CU136" s="1"/>
      <c r="CV136" s="1"/>
      <c r="CW136" s="1"/>
      <c r="CX136" s="1"/>
      <c r="CY136" s="1"/>
      <c r="CZ136" s="1"/>
      <c r="DA136" s="1"/>
      <c r="DB136" s="1"/>
      <c r="DC136" s="1"/>
      <c r="DD136" s="1"/>
      <c r="DE136" s="1"/>
      <c r="DF136" s="1"/>
      <c r="DG136" s="1"/>
    </row>
    <row r="137" spans="1:111" s="4" customFormat="1" ht="25.5" customHeight="1">
      <c r="A137" s="1"/>
      <c r="B137" s="1"/>
      <c r="C137" s="1"/>
      <c r="D137" s="1"/>
      <c r="E137" s="1"/>
      <c r="F137" s="3"/>
      <c r="G137" s="3"/>
      <c r="H137" s="3"/>
      <c r="I137" s="3"/>
      <c r="J137" s="3"/>
      <c r="K137" s="3"/>
      <c r="AA137" s="13"/>
      <c r="AB137" s="15"/>
      <c r="AD137" s="12"/>
      <c r="BD137" s="5"/>
      <c r="BE137" s="5"/>
      <c r="BF137" s="5"/>
      <c r="BG137" s="5"/>
      <c r="BH137" s="5"/>
      <c r="BL137" s="59"/>
      <c r="BM137" s="59"/>
      <c r="BN137" s="59"/>
      <c r="BO137" s="59"/>
      <c r="BP137" s="59"/>
      <c r="BQ137" s="59"/>
      <c r="BR137" s="59"/>
      <c r="BS137" s="59"/>
      <c r="BU137" s="87"/>
      <c r="CA137" s="1"/>
      <c r="CB137" s="87"/>
      <c r="CC137" s="1"/>
      <c r="CD137" s="1"/>
      <c r="CE137" s="1"/>
      <c r="CF137" s="1"/>
      <c r="CG137" s="1"/>
      <c r="CH137" s="1"/>
      <c r="CI137" s="1"/>
      <c r="CJ137" s="1"/>
      <c r="CK137" s="1"/>
      <c r="CL137" s="1"/>
      <c r="CM137" s="1"/>
      <c r="CN137" s="1"/>
      <c r="CO137" s="1"/>
      <c r="CP137" s="1"/>
      <c r="CQ137" s="1"/>
      <c r="CR137" s="1"/>
      <c r="CS137" s="1"/>
      <c r="CT137" s="1"/>
      <c r="CU137" s="1"/>
      <c r="CV137" s="1"/>
      <c r="CW137" s="1"/>
      <c r="CX137" s="1"/>
      <c r="CY137" s="1"/>
      <c r="CZ137" s="1"/>
      <c r="DA137" s="1"/>
      <c r="DB137" s="1"/>
      <c r="DC137" s="1"/>
      <c r="DD137" s="1"/>
      <c r="DE137" s="1"/>
      <c r="DF137" s="1"/>
      <c r="DG137" s="1"/>
    </row>
    <row r="138" spans="1:111" s="4" customFormat="1" ht="25.5" customHeight="1">
      <c r="A138" s="1"/>
      <c r="B138" s="1"/>
      <c r="C138" s="1"/>
      <c r="D138" s="1"/>
      <c r="E138" s="1"/>
      <c r="F138" s="3"/>
      <c r="G138" s="3"/>
      <c r="H138" s="3"/>
      <c r="I138" s="3"/>
      <c r="J138" s="3"/>
      <c r="K138" s="3"/>
      <c r="AA138" s="13"/>
      <c r="AB138" s="15"/>
      <c r="AD138" s="12"/>
      <c r="BD138" s="5"/>
      <c r="BE138" s="5"/>
      <c r="BF138" s="5"/>
      <c r="BG138" s="5"/>
      <c r="BH138" s="5"/>
      <c r="BL138" s="59"/>
      <c r="BM138" s="59"/>
      <c r="BN138" s="59"/>
      <c r="BO138" s="59"/>
      <c r="BP138" s="59"/>
      <c r="BQ138" s="59"/>
      <c r="BR138" s="59"/>
      <c r="BS138" s="59"/>
      <c r="BU138" s="87"/>
      <c r="CA138" s="1"/>
      <c r="CB138" s="87"/>
      <c r="CC138" s="1"/>
      <c r="CD138" s="1"/>
      <c r="CE138" s="1"/>
      <c r="CF138" s="1"/>
      <c r="CG138" s="1"/>
      <c r="CH138" s="1"/>
      <c r="CI138" s="1"/>
      <c r="CJ138" s="1"/>
      <c r="CK138" s="1"/>
      <c r="CL138" s="1"/>
      <c r="CM138" s="1"/>
      <c r="CN138" s="1"/>
      <c r="CO138" s="1"/>
      <c r="CP138" s="1"/>
      <c r="CQ138" s="1"/>
      <c r="CR138" s="1"/>
      <c r="CS138" s="1"/>
      <c r="CT138" s="1"/>
      <c r="CU138" s="1"/>
      <c r="CV138" s="1"/>
      <c r="CW138" s="1"/>
      <c r="CX138" s="1"/>
      <c r="CY138" s="1"/>
      <c r="CZ138" s="1"/>
      <c r="DA138" s="1"/>
      <c r="DB138" s="1"/>
      <c r="DC138" s="1"/>
      <c r="DD138" s="1"/>
      <c r="DE138" s="1"/>
      <c r="DF138" s="1"/>
      <c r="DG138" s="1"/>
    </row>
    <row r="139" spans="1:111" s="4" customFormat="1" ht="25.5" customHeight="1">
      <c r="A139" s="1"/>
      <c r="B139" s="1"/>
      <c r="C139" s="1"/>
      <c r="D139" s="1"/>
      <c r="E139" s="1"/>
      <c r="F139" s="3"/>
      <c r="G139" s="3"/>
      <c r="H139" s="3"/>
      <c r="I139" s="3"/>
      <c r="J139" s="3"/>
      <c r="K139" s="3"/>
      <c r="AA139" s="13"/>
      <c r="AB139" s="15"/>
      <c r="AD139" s="12"/>
      <c r="BD139" s="5"/>
      <c r="BE139" s="5"/>
      <c r="BF139" s="5"/>
      <c r="BG139" s="5"/>
      <c r="BH139" s="5"/>
      <c r="BL139" s="59"/>
      <c r="BM139" s="59"/>
      <c r="BN139" s="59"/>
      <c r="BO139" s="59"/>
      <c r="BP139" s="59"/>
      <c r="BQ139" s="59"/>
      <c r="BR139" s="59"/>
      <c r="BS139" s="59"/>
      <c r="BU139" s="87"/>
      <c r="CA139" s="1"/>
      <c r="CB139" s="87"/>
      <c r="CC139" s="1"/>
      <c r="CD139" s="1"/>
      <c r="CE139" s="1"/>
      <c r="CF139" s="1"/>
      <c r="CG139" s="1"/>
      <c r="CH139" s="1"/>
      <c r="CI139" s="1"/>
      <c r="CJ139" s="1"/>
      <c r="CK139" s="1"/>
      <c r="CL139" s="1"/>
      <c r="CM139" s="1"/>
      <c r="CN139" s="1"/>
      <c r="CO139" s="1"/>
      <c r="CP139" s="1"/>
      <c r="CQ139" s="1"/>
      <c r="CR139" s="1"/>
      <c r="CS139" s="1"/>
      <c r="CT139" s="1"/>
      <c r="CU139" s="1"/>
      <c r="CV139" s="1"/>
      <c r="CW139" s="1"/>
      <c r="CX139" s="1"/>
      <c r="CY139" s="1"/>
      <c r="CZ139" s="1"/>
      <c r="DA139" s="1"/>
      <c r="DB139" s="1"/>
      <c r="DC139" s="1"/>
      <c r="DD139" s="1"/>
      <c r="DE139" s="1"/>
      <c r="DF139" s="1"/>
      <c r="DG139" s="1"/>
    </row>
    <row r="140" spans="1:111" s="4" customFormat="1" ht="25.5" customHeight="1">
      <c r="A140" s="1"/>
      <c r="B140" s="1"/>
      <c r="C140" s="1"/>
      <c r="D140" s="1"/>
      <c r="E140" s="1"/>
      <c r="F140" s="3"/>
      <c r="G140" s="3"/>
      <c r="H140" s="3"/>
      <c r="I140" s="3"/>
      <c r="J140" s="3"/>
      <c r="K140" s="3"/>
      <c r="AA140" s="13"/>
      <c r="AB140" s="15"/>
      <c r="AD140" s="12"/>
      <c r="BD140" s="5"/>
      <c r="BE140" s="5"/>
      <c r="BF140" s="5"/>
      <c r="BG140" s="5"/>
      <c r="BH140" s="5"/>
      <c r="BL140" s="59"/>
      <c r="BM140" s="59"/>
      <c r="BN140" s="59"/>
      <c r="BO140" s="59"/>
      <c r="BP140" s="59"/>
      <c r="BQ140" s="59"/>
      <c r="BR140" s="59"/>
      <c r="BS140" s="59"/>
      <c r="BU140" s="87"/>
      <c r="CA140" s="1"/>
      <c r="CB140" s="87"/>
      <c r="CC140" s="1"/>
      <c r="CD140" s="1"/>
      <c r="CE140" s="1"/>
      <c r="CF140" s="1"/>
      <c r="CG140" s="1"/>
      <c r="CH140" s="1"/>
      <c r="CI140" s="1"/>
      <c r="CJ140" s="1"/>
      <c r="CK140" s="1"/>
      <c r="CL140" s="1"/>
      <c r="CM140" s="1"/>
      <c r="CN140" s="1"/>
      <c r="CO140" s="1"/>
      <c r="CP140" s="1"/>
      <c r="CQ140" s="1"/>
      <c r="CR140" s="1"/>
      <c r="CS140" s="1"/>
      <c r="CT140" s="1"/>
      <c r="CU140" s="1"/>
      <c r="CV140" s="1"/>
      <c r="CW140" s="1"/>
      <c r="CX140" s="1"/>
      <c r="CY140" s="1"/>
      <c r="CZ140" s="1"/>
      <c r="DA140" s="1"/>
      <c r="DB140" s="1"/>
      <c r="DC140" s="1"/>
      <c r="DD140" s="1"/>
      <c r="DE140" s="1"/>
      <c r="DF140" s="1"/>
      <c r="DG140" s="1"/>
    </row>
    <row r="141" spans="1:111" s="4" customFormat="1" ht="25.5" customHeight="1">
      <c r="A141" s="1"/>
      <c r="B141" s="1"/>
      <c r="C141" s="1"/>
      <c r="D141" s="1"/>
      <c r="E141" s="1"/>
      <c r="F141" s="3"/>
      <c r="G141" s="3"/>
      <c r="H141" s="3"/>
      <c r="I141" s="3"/>
      <c r="J141" s="3"/>
      <c r="K141" s="3"/>
      <c r="AA141" s="13"/>
      <c r="AB141" s="15"/>
      <c r="AD141" s="12"/>
      <c r="BD141" s="5"/>
      <c r="BE141" s="5"/>
      <c r="BF141" s="5"/>
      <c r="BG141" s="5"/>
      <c r="BH141" s="5"/>
      <c r="BL141" s="59"/>
      <c r="BM141" s="59"/>
      <c r="BN141" s="59"/>
      <c r="BO141" s="59"/>
      <c r="BP141" s="59"/>
      <c r="BQ141" s="59"/>
      <c r="BR141" s="59"/>
      <c r="BS141" s="59"/>
      <c r="BU141" s="87"/>
      <c r="CA141" s="1"/>
      <c r="CB141" s="87"/>
      <c r="CC141" s="1"/>
      <c r="CD141" s="1"/>
      <c r="CE141" s="1"/>
      <c r="CF141" s="1"/>
      <c r="CG141" s="1"/>
      <c r="CH141" s="1"/>
      <c r="CI141" s="1"/>
      <c r="CJ141" s="1"/>
      <c r="CK141" s="1"/>
      <c r="CL141" s="1"/>
      <c r="CM141" s="1"/>
      <c r="CN141" s="1"/>
      <c r="CO141" s="1"/>
      <c r="CP141" s="1"/>
      <c r="CQ141" s="1"/>
      <c r="CR141" s="1"/>
      <c r="CS141" s="1"/>
      <c r="CT141" s="1"/>
      <c r="CU141" s="1"/>
      <c r="CV141" s="1"/>
      <c r="CW141" s="1"/>
      <c r="CX141" s="1"/>
      <c r="CY141" s="1"/>
      <c r="CZ141" s="1"/>
      <c r="DA141" s="1"/>
      <c r="DB141" s="1"/>
      <c r="DC141" s="1"/>
      <c r="DD141" s="1"/>
      <c r="DE141" s="1"/>
      <c r="DF141" s="1"/>
      <c r="DG141" s="1"/>
    </row>
    <row r="142" spans="1:111" s="4" customFormat="1" ht="25.5" customHeight="1">
      <c r="A142" s="1"/>
      <c r="B142" s="1"/>
      <c r="C142" s="1"/>
      <c r="D142" s="1"/>
      <c r="E142" s="1"/>
      <c r="F142" s="3"/>
      <c r="G142" s="3"/>
      <c r="H142" s="3"/>
      <c r="I142" s="3"/>
      <c r="J142" s="3"/>
      <c r="K142" s="3"/>
      <c r="AA142" s="13"/>
      <c r="AB142" s="15"/>
      <c r="AD142" s="12"/>
      <c r="BD142" s="5"/>
      <c r="BE142" s="5"/>
      <c r="BF142" s="5"/>
      <c r="BG142" s="5"/>
      <c r="BH142" s="5"/>
      <c r="BL142" s="59"/>
      <c r="BM142" s="59"/>
      <c r="BN142" s="59"/>
      <c r="BO142" s="59"/>
      <c r="BP142" s="59"/>
      <c r="BQ142" s="59"/>
      <c r="BR142" s="59"/>
      <c r="BS142" s="59"/>
      <c r="BU142" s="87"/>
      <c r="CA142" s="1"/>
      <c r="CB142" s="87"/>
      <c r="CC142" s="1"/>
      <c r="CD142" s="1"/>
      <c r="CE142" s="1"/>
      <c r="CF142" s="1"/>
      <c r="CG142" s="1"/>
      <c r="CH142" s="1"/>
      <c r="CI142" s="1"/>
      <c r="CJ142" s="1"/>
      <c r="CK142" s="1"/>
      <c r="CL142" s="1"/>
      <c r="CM142" s="1"/>
      <c r="CN142" s="1"/>
      <c r="CO142" s="1"/>
      <c r="CP142" s="1"/>
      <c r="CQ142" s="1"/>
      <c r="CR142" s="1"/>
      <c r="CS142" s="1"/>
      <c r="CT142" s="1"/>
      <c r="CU142" s="1"/>
      <c r="CV142" s="1"/>
      <c r="CW142" s="1"/>
      <c r="CX142" s="1"/>
      <c r="CY142" s="1"/>
      <c r="CZ142" s="1"/>
      <c r="DA142" s="1"/>
      <c r="DB142" s="1"/>
      <c r="DC142" s="1"/>
      <c r="DD142" s="1"/>
      <c r="DE142" s="1"/>
      <c r="DF142" s="1"/>
      <c r="DG142" s="1"/>
    </row>
    <row r="143" spans="1:111" s="4" customFormat="1" ht="25.5" customHeight="1">
      <c r="A143" s="1"/>
      <c r="B143" s="1"/>
      <c r="C143" s="1"/>
      <c r="D143" s="1"/>
      <c r="E143" s="1"/>
      <c r="F143" s="3"/>
      <c r="G143" s="3"/>
      <c r="H143" s="3"/>
      <c r="I143" s="3"/>
      <c r="J143" s="3"/>
      <c r="K143" s="3"/>
      <c r="AA143" s="13"/>
      <c r="AB143" s="15"/>
      <c r="AD143" s="12"/>
      <c r="BD143" s="5"/>
      <c r="BE143" s="5"/>
      <c r="BF143" s="5"/>
      <c r="BG143" s="5"/>
      <c r="BH143" s="5"/>
      <c r="BL143" s="59"/>
      <c r="BM143" s="59"/>
      <c r="BN143" s="59"/>
      <c r="BO143" s="59"/>
      <c r="BP143" s="59"/>
      <c r="BQ143" s="59"/>
      <c r="BR143" s="59"/>
      <c r="BS143" s="59"/>
      <c r="BU143" s="87"/>
      <c r="CA143" s="1"/>
      <c r="CB143" s="87"/>
      <c r="CC143" s="1"/>
      <c r="CD143" s="1"/>
      <c r="CE143" s="1"/>
      <c r="CF143" s="1"/>
      <c r="CG143" s="1"/>
      <c r="CH143" s="1"/>
      <c r="CI143" s="1"/>
      <c r="CJ143" s="1"/>
      <c r="CK143" s="1"/>
      <c r="CL143" s="1"/>
      <c r="CM143" s="1"/>
      <c r="CN143" s="1"/>
      <c r="CO143" s="1"/>
      <c r="CP143" s="1"/>
      <c r="CQ143" s="1"/>
      <c r="CR143" s="1"/>
      <c r="CS143" s="1"/>
      <c r="CT143" s="1"/>
      <c r="CU143" s="1"/>
      <c r="CV143" s="1"/>
      <c r="CW143" s="1"/>
      <c r="CX143" s="1"/>
      <c r="CY143" s="1"/>
      <c r="CZ143" s="1"/>
      <c r="DA143" s="1"/>
      <c r="DB143" s="1"/>
      <c r="DC143" s="1"/>
      <c r="DD143" s="1"/>
      <c r="DE143" s="1"/>
      <c r="DF143" s="1"/>
      <c r="DG143" s="1"/>
    </row>
    <row r="144" spans="1:111" s="4" customFormat="1" ht="25.5" customHeight="1">
      <c r="A144" s="1"/>
      <c r="B144" s="1"/>
      <c r="C144" s="1"/>
      <c r="D144" s="1"/>
      <c r="E144" s="1"/>
      <c r="F144" s="3"/>
      <c r="G144" s="3"/>
      <c r="H144" s="3"/>
      <c r="I144" s="3"/>
      <c r="J144" s="3"/>
      <c r="K144" s="3"/>
      <c r="AA144" s="13"/>
      <c r="AB144" s="15"/>
      <c r="AD144" s="12"/>
      <c r="BD144" s="5"/>
      <c r="BE144" s="5"/>
      <c r="BF144" s="5"/>
      <c r="BG144" s="5"/>
      <c r="BH144" s="5"/>
      <c r="BL144" s="59"/>
      <c r="BM144" s="59"/>
      <c r="BN144" s="59"/>
      <c r="BO144" s="59"/>
      <c r="BP144" s="59"/>
      <c r="BQ144" s="59"/>
      <c r="BR144" s="59"/>
      <c r="BS144" s="59"/>
      <c r="BU144" s="87"/>
      <c r="CA144" s="1"/>
      <c r="CB144" s="87"/>
      <c r="CC144" s="1"/>
      <c r="CD144" s="1"/>
      <c r="CE144" s="1"/>
      <c r="CF144" s="1"/>
      <c r="CG144" s="1"/>
      <c r="CH144" s="1"/>
      <c r="CI144" s="1"/>
      <c r="CJ144" s="1"/>
      <c r="CK144" s="1"/>
      <c r="CL144" s="1"/>
      <c r="CM144" s="1"/>
      <c r="CN144" s="1"/>
      <c r="CO144" s="1"/>
      <c r="CP144" s="1"/>
      <c r="CQ144" s="1"/>
      <c r="CR144" s="1"/>
      <c r="CS144" s="1"/>
      <c r="CT144" s="1"/>
      <c r="CU144" s="1"/>
      <c r="CV144" s="1"/>
      <c r="CW144" s="1"/>
      <c r="CX144" s="1"/>
      <c r="CY144" s="1"/>
      <c r="CZ144" s="1"/>
      <c r="DA144" s="1"/>
      <c r="DB144" s="1"/>
      <c r="DC144" s="1"/>
      <c r="DD144" s="1"/>
      <c r="DE144" s="1"/>
      <c r="DF144" s="1"/>
      <c r="DG144" s="1"/>
    </row>
    <row r="145" spans="1:111" s="4" customFormat="1" ht="25.5" customHeight="1">
      <c r="A145" s="1"/>
      <c r="B145" s="1"/>
      <c r="C145" s="1"/>
      <c r="D145" s="1"/>
      <c r="E145" s="1"/>
      <c r="F145" s="3"/>
      <c r="G145" s="3"/>
      <c r="H145" s="3"/>
      <c r="I145" s="3"/>
      <c r="J145" s="3"/>
      <c r="K145" s="3"/>
      <c r="AA145" s="13"/>
      <c r="AB145" s="15"/>
      <c r="AD145" s="12"/>
      <c r="BD145" s="5"/>
      <c r="BE145" s="5"/>
      <c r="BF145" s="5"/>
      <c r="BG145" s="5"/>
      <c r="BH145" s="5"/>
      <c r="BL145" s="59"/>
      <c r="BM145" s="59"/>
      <c r="BN145" s="59"/>
      <c r="BO145" s="59"/>
      <c r="BP145" s="59"/>
      <c r="BQ145" s="59"/>
      <c r="BR145" s="59"/>
      <c r="BS145" s="59"/>
      <c r="BU145" s="87"/>
      <c r="CA145" s="1"/>
      <c r="CB145" s="87"/>
      <c r="CC145" s="1"/>
      <c r="CD145" s="1"/>
      <c r="CE145" s="1"/>
      <c r="CF145" s="1"/>
      <c r="CG145" s="1"/>
      <c r="CH145" s="1"/>
      <c r="CI145" s="1"/>
      <c r="CJ145" s="1"/>
      <c r="CK145" s="1"/>
      <c r="CL145" s="1"/>
      <c r="CM145" s="1"/>
      <c r="CN145" s="1"/>
      <c r="CO145" s="1"/>
      <c r="CP145" s="1"/>
      <c r="CQ145" s="1"/>
      <c r="CR145" s="1"/>
      <c r="CS145" s="1"/>
      <c r="CT145" s="1"/>
      <c r="CU145" s="1"/>
      <c r="CV145" s="1"/>
      <c r="CW145" s="1"/>
      <c r="CX145" s="1"/>
      <c r="CY145" s="1"/>
      <c r="CZ145" s="1"/>
      <c r="DA145" s="1"/>
      <c r="DB145" s="1"/>
      <c r="DC145" s="1"/>
      <c r="DD145" s="1"/>
      <c r="DE145" s="1"/>
      <c r="DF145" s="1"/>
      <c r="DG145" s="1"/>
    </row>
    <row r="146" spans="1:111" s="4" customFormat="1" ht="25.5" customHeight="1">
      <c r="A146" s="1"/>
      <c r="B146" s="1"/>
      <c r="C146" s="1"/>
      <c r="D146" s="1"/>
      <c r="E146" s="1"/>
      <c r="F146" s="3"/>
      <c r="G146" s="3"/>
      <c r="H146" s="3"/>
      <c r="I146" s="3"/>
      <c r="J146" s="3"/>
      <c r="K146" s="3"/>
      <c r="AA146" s="13"/>
      <c r="AB146" s="15"/>
      <c r="AD146" s="12"/>
      <c r="BD146" s="5"/>
      <c r="BE146" s="5"/>
      <c r="BF146" s="5"/>
      <c r="BG146" s="5"/>
      <c r="BH146" s="5"/>
      <c r="BL146" s="59"/>
      <c r="BM146" s="59"/>
      <c r="BN146" s="59"/>
      <c r="BO146" s="59"/>
      <c r="BP146" s="59"/>
      <c r="BQ146" s="59"/>
      <c r="BR146" s="59"/>
      <c r="BS146" s="59"/>
      <c r="BU146" s="87"/>
      <c r="CA146" s="1"/>
      <c r="CB146" s="87"/>
      <c r="CC146" s="1"/>
      <c r="CD146" s="1"/>
      <c r="CE146" s="1"/>
      <c r="CF146" s="1"/>
      <c r="CG146" s="1"/>
      <c r="CH146" s="1"/>
      <c r="CI146" s="1"/>
      <c r="CJ146" s="1"/>
      <c r="CK146" s="1"/>
      <c r="CL146" s="1"/>
      <c r="CM146" s="1"/>
      <c r="CN146" s="1"/>
      <c r="CO146" s="1"/>
      <c r="CP146" s="1"/>
      <c r="CQ146" s="1"/>
      <c r="CR146" s="1"/>
      <c r="CS146" s="1"/>
      <c r="CT146" s="1"/>
      <c r="CU146" s="1"/>
      <c r="CV146" s="1"/>
      <c r="CW146" s="1"/>
      <c r="CX146" s="1"/>
      <c r="CY146" s="1"/>
      <c r="CZ146" s="1"/>
      <c r="DA146" s="1"/>
      <c r="DB146" s="1"/>
      <c r="DC146" s="1"/>
      <c r="DD146" s="1"/>
      <c r="DE146" s="1"/>
      <c r="DF146" s="1"/>
      <c r="DG146" s="1"/>
    </row>
    <row r="147" spans="1:111" s="4" customFormat="1" ht="25.5" customHeight="1">
      <c r="A147" s="1"/>
      <c r="B147" s="1"/>
      <c r="C147" s="1"/>
      <c r="D147" s="1"/>
      <c r="E147" s="1"/>
      <c r="F147" s="3"/>
      <c r="G147" s="3"/>
      <c r="H147" s="3"/>
      <c r="I147" s="3"/>
      <c r="J147" s="3"/>
      <c r="K147" s="3"/>
      <c r="AA147" s="13"/>
      <c r="AB147" s="15"/>
      <c r="AD147" s="12"/>
      <c r="BD147" s="5"/>
      <c r="BE147" s="5"/>
      <c r="BF147" s="5"/>
      <c r="BG147" s="5"/>
      <c r="BH147" s="5"/>
      <c r="BL147" s="59"/>
      <c r="BM147" s="59"/>
      <c r="BN147" s="59"/>
      <c r="BO147" s="59"/>
      <c r="BP147" s="59"/>
      <c r="BQ147" s="59"/>
      <c r="BR147" s="59"/>
      <c r="BS147" s="59"/>
      <c r="BU147" s="87"/>
      <c r="CA147" s="1"/>
      <c r="CB147" s="87"/>
      <c r="CC147" s="1"/>
      <c r="CD147" s="1"/>
      <c r="CE147" s="1"/>
      <c r="CF147" s="1"/>
      <c r="CG147" s="1"/>
      <c r="CH147" s="1"/>
      <c r="CI147" s="1"/>
      <c r="CJ147" s="1"/>
      <c r="CK147" s="1"/>
      <c r="CL147" s="1"/>
      <c r="CM147" s="1"/>
      <c r="CN147" s="1"/>
      <c r="CO147" s="1"/>
      <c r="CP147" s="1"/>
      <c r="CQ147" s="1"/>
      <c r="CR147" s="1"/>
      <c r="CS147" s="1"/>
      <c r="CT147" s="1"/>
      <c r="CU147" s="1"/>
      <c r="CV147" s="1"/>
      <c r="CW147" s="1"/>
      <c r="CX147" s="1"/>
      <c r="CY147" s="1"/>
      <c r="CZ147" s="1"/>
      <c r="DA147" s="1"/>
      <c r="DB147" s="1"/>
      <c r="DC147" s="1"/>
      <c r="DD147" s="1"/>
      <c r="DE147" s="1"/>
      <c r="DF147" s="1"/>
      <c r="DG147" s="1"/>
    </row>
    <row r="148" spans="1:111" s="4" customFormat="1" ht="25.5" customHeight="1">
      <c r="A148" s="1"/>
      <c r="B148" s="1"/>
      <c r="C148" s="1"/>
      <c r="D148" s="1"/>
      <c r="E148" s="1"/>
      <c r="F148" s="3"/>
      <c r="G148" s="3"/>
      <c r="H148" s="3"/>
      <c r="I148" s="3"/>
      <c r="J148" s="3"/>
      <c r="K148" s="3"/>
      <c r="AA148" s="13"/>
      <c r="AB148" s="15"/>
      <c r="AD148" s="12"/>
      <c r="BD148" s="5"/>
      <c r="BE148" s="5"/>
      <c r="BF148" s="5"/>
      <c r="BG148" s="5"/>
      <c r="BH148" s="5"/>
      <c r="BL148" s="59"/>
      <c r="BM148" s="59"/>
      <c r="BN148" s="59"/>
      <c r="BO148" s="59"/>
      <c r="BP148" s="59"/>
      <c r="BQ148" s="59"/>
      <c r="BR148" s="59"/>
      <c r="BS148" s="59"/>
      <c r="BU148" s="87"/>
      <c r="CA148" s="1"/>
      <c r="CB148" s="87"/>
      <c r="CC148" s="1"/>
      <c r="CD148" s="1"/>
      <c r="CE148" s="1"/>
      <c r="CF148" s="1"/>
      <c r="CG148" s="1"/>
      <c r="CH148" s="1"/>
      <c r="CI148" s="1"/>
      <c r="CJ148" s="1"/>
      <c r="CK148" s="1"/>
      <c r="CL148" s="1"/>
      <c r="CM148" s="1"/>
      <c r="CN148" s="1"/>
      <c r="CO148" s="1"/>
      <c r="CP148" s="1"/>
      <c r="CQ148" s="1"/>
      <c r="CR148" s="1"/>
      <c r="CS148" s="1"/>
      <c r="CT148" s="1"/>
      <c r="CU148" s="1"/>
      <c r="CV148" s="1"/>
      <c r="CW148" s="1"/>
      <c r="CX148" s="1"/>
      <c r="CY148" s="1"/>
      <c r="CZ148" s="1"/>
      <c r="DA148" s="1"/>
      <c r="DB148" s="1"/>
      <c r="DC148" s="1"/>
      <c r="DD148" s="1"/>
      <c r="DE148" s="1"/>
      <c r="DF148" s="1"/>
      <c r="DG148" s="1"/>
    </row>
    <row r="149" spans="1:111" s="4" customFormat="1" ht="25.5" customHeight="1">
      <c r="A149" s="1"/>
      <c r="B149" s="1"/>
      <c r="C149" s="1"/>
      <c r="D149" s="1"/>
      <c r="E149" s="1"/>
      <c r="F149" s="3"/>
      <c r="G149" s="3"/>
      <c r="H149" s="3"/>
      <c r="I149" s="3"/>
      <c r="J149" s="3"/>
      <c r="K149" s="3"/>
      <c r="AA149" s="13"/>
      <c r="AB149" s="15"/>
      <c r="AD149" s="12"/>
      <c r="BD149" s="5"/>
      <c r="BE149" s="5"/>
      <c r="BF149" s="5"/>
      <c r="BG149" s="5"/>
      <c r="BH149" s="5"/>
      <c r="BL149" s="59"/>
      <c r="BM149" s="59"/>
      <c r="BN149" s="59"/>
      <c r="BO149" s="59"/>
      <c r="BP149" s="59"/>
      <c r="BQ149" s="59"/>
      <c r="BR149" s="59"/>
      <c r="BS149" s="59"/>
      <c r="BU149" s="87"/>
      <c r="CA149" s="1"/>
      <c r="CB149" s="87"/>
      <c r="CC149" s="1"/>
      <c r="CD149" s="1"/>
      <c r="CE149" s="1"/>
      <c r="CF149" s="1"/>
      <c r="CG149" s="1"/>
      <c r="CH149" s="1"/>
      <c r="CI149" s="1"/>
      <c r="CJ149" s="1"/>
      <c r="CK149" s="1"/>
      <c r="CL149" s="1"/>
      <c r="CM149" s="1"/>
      <c r="CN149" s="1"/>
      <c r="CO149" s="1"/>
      <c r="CP149" s="1"/>
      <c r="CQ149" s="1"/>
      <c r="CR149" s="1"/>
      <c r="CS149" s="1"/>
      <c r="CT149" s="1"/>
      <c r="CU149" s="1"/>
      <c r="CV149" s="1"/>
      <c r="CW149" s="1"/>
      <c r="CX149" s="1"/>
      <c r="CY149" s="1"/>
      <c r="CZ149" s="1"/>
      <c r="DA149" s="1"/>
      <c r="DB149" s="1"/>
      <c r="DC149" s="1"/>
      <c r="DD149" s="1"/>
      <c r="DE149" s="1"/>
      <c r="DF149" s="1"/>
      <c r="DG149" s="1"/>
    </row>
    <row r="150" spans="1:111" s="4" customFormat="1" ht="25.5" customHeight="1">
      <c r="A150" s="1"/>
      <c r="B150" s="1"/>
      <c r="C150" s="1"/>
      <c r="D150" s="1"/>
      <c r="E150" s="1"/>
      <c r="F150" s="3"/>
      <c r="G150" s="3"/>
      <c r="H150" s="3"/>
      <c r="I150" s="3"/>
      <c r="J150" s="3"/>
      <c r="K150" s="3"/>
      <c r="AA150" s="13"/>
      <c r="AB150" s="15"/>
      <c r="AD150" s="12"/>
      <c r="BD150" s="5"/>
      <c r="BE150" s="5"/>
      <c r="BF150" s="5"/>
      <c r="BG150" s="5"/>
      <c r="BH150" s="5"/>
      <c r="BL150" s="59"/>
      <c r="BM150" s="59"/>
      <c r="BN150" s="59"/>
      <c r="BO150" s="59"/>
      <c r="BP150" s="59"/>
      <c r="BQ150" s="59"/>
      <c r="BR150" s="59"/>
      <c r="BS150" s="59"/>
      <c r="BU150" s="87"/>
      <c r="CA150" s="1"/>
      <c r="CB150" s="87"/>
      <c r="CC150" s="1"/>
      <c r="CD150" s="1"/>
      <c r="CE150" s="1"/>
      <c r="CF150" s="1"/>
      <c r="CG150" s="1"/>
      <c r="CH150" s="1"/>
      <c r="CI150" s="1"/>
      <c r="CJ150" s="1"/>
      <c r="CK150" s="1"/>
      <c r="CL150" s="1"/>
      <c r="CM150" s="1"/>
      <c r="CN150" s="1"/>
      <c r="CO150" s="1"/>
      <c r="CP150" s="1"/>
      <c r="CQ150" s="1"/>
      <c r="CR150" s="1"/>
      <c r="CS150" s="1"/>
      <c r="CT150" s="1"/>
      <c r="CU150" s="1"/>
      <c r="CV150" s="1"/>
      <c r="CW150" s="1"/>
      <c r="CX150" s="1"/>
      <c r="CY150" s="1"/>
      <c r="CZ150" s="1"/>
      <c r="DA150" s="1"/>
      <c r="DB150" s="1"/>
      <c r="DC150" s="1"/>
      <c r="DD150" s="1"/>
      <c r="DE150" s="1"/>
      <c r="DF150" s="1"/>
      <c r="DG150" s="1"/>
    </row>
    <row r="151" spans="1:111" s="4" customFormat="1" ht="25.5" customHeight="1">
      <c r="A151" s="1"/>
      <c r="B151" s="1"/>
      <c r="C151" s="1"/>
      <c r="D151" s="1"/>
      <c r="E151" s="1"/>
      <c r="F151" s="3"/>
      <c r="G151" s="3"/>
      <c r="H151" s="3"/>
      <c r="I151" s="3"/>
      <c r="J151" s="3"/>
      <c r="K151" s="3"/>
      <c r="AA151" s="13"/>
      <c r="AB151" s="15"/>
      <c r="AD151" s="12"/>
      <c r="BD151" s="5"/>
      <c r="BE151" s="5"/>
      <c r="BF151" s="5"/>
      <c r="BG151" s="5"/>
      <c r="BH151" s="5"/>
      <c r="BL151" s="59"/>
      <c r="BM151" s="59"/>
      <c r="BN151" s="59"/>
      <c r="BO151" s="59"/>
      <c r="BP151" s="59"/>
      <c r="BQ151" s="59"/>
      <c r="BR151" s="59"/>
      <c r="BS151" s="59"/>
      <c r="BU151" s="87"/>
      <c r="CA151" s="1"/>
      <c r="CB151" s="87"/>
      <c r="CC151" s="1"/>
      <c r="CD151" s="1"/>
      <c r="CE151" s="1"/>
      <c r="CF151" s="1"/>
      <c r="CG151" s="1"/>
      <c r="CH151" s="1"/>
      <c r="CI151" s="1"/>
      <c r="CJ151" s="1"/>
      <c r="CK151" s="1"/>
      <c r="CL151" s="1"/>
      <c r="CM151" s="1"/>
      <c r="CN151" s="1"/>
      <c r="CO151" s="1"/>
      <c r="CP151" s="1"/>
      <c r="CQ151" s="1"/>
      <c r="CR151" s="1"/>
      <c r="CS151" s="1"/>
      <c r="CT151" s="1"/>
      <c r="CU151" s="1"/>
      <c r="CV151" s="1"/>
      <c r="CW151" s="1"/>
      <c r="CX151" s="1"/>
      <c r="CY151" s="1"/>
      <c r="CZ151" s="1"/>
      <c r="DA151" s="1"/>
      <c r="DB151" s="1"/>
      <c r="DC151" s="1"/>
      <c r="DD151" s="1"/>
      <c r="DE151" s="1"/>
      <c r="DF151" s="1"/>
      <c r="DG151" s="1"/>
    </row>
    <row r="152" spans="1:111" s="4" customFormat="1" ht="25.5" customHeight="1">
      <c r="A152" s="1"/>
      <c r="B152" s="1"/>
      <c r="C152" s="1"/>
      <c r="D152" s="1"/>
      <c r="E152" s="1"/>
      <c r="F152" s="3"/>
      <c r="G152" s="3"/>
      <c r="H152" s="3"/>
      <c r="I152" s="3"/>
      <c r="J152" s="3"/>
      <c r="K152" s="3"/>
      <c r="AA152" s="13"/>
      <c r="AB152" s="15"/>
      <c r="AD152" s="12"/>
      <c r="BD152" s="5"/>
      <c r="BE152" s="5"/>
      <c r="BF152" s="5"/>
      <c r="BG152" s="5"/>
      <c r="BH152" s="5"/>
      <c r="BL152" s="59"/>
      <c r="BM152" s="59"/>
      <c r="BN152" s="59"/>
      <c r="BO152" s="59"/>
      <c r="BP152" s="59"/>
      <c r="BQ152" s="59"/>
      <c r="BR152" s="59"/>
      <c r="BS152" s="59"/>
      <c r="BU152" s="87"/>
      <c r="CA152" s="1"/>
      <c r="CB152" s="87"/>
      <c r="CC152" s="1"/>
      <c r="CD152" s="1"/>
      <c r="CE152" s="1"/>
      <c r="CF152" s="1"/>
      <c r="CG152" s="1"/>
      <c r="CH152" s="1"/>
      <c r="CI152" s="1"/>
      <c r="CJ152" s="1"/>
      <c r="CK152" s="1"/>
      <c r="CL152" s="1"/>
      <c r="CM152" s="1"/>
      <c r="CN152" s="1"/>
      <c r="CO152" s="1"/>
      <c r="CP152" s="1"/>
      <c r="CQ152" s="1"/>
      <c r="CR152" s="1"/>
      <c r="CS152" s="1"/>
      <c r="CT152" s="1"/>
      <c r="CU152" s="1"/>
      <c r="CV152" s="1"/>
      <c r="CW152" s="1"/>
      <c r="CX152" s="1"/>
      <c r="CY152" s="1"/>
      <c r="CZ152" s="1"/>
      <c r="DA152" s="1"/>
      <c r="DB152" s="1"/>
      <c r="DC152" s="1"/>
      <c r="DD152" s="1"/>
      <c r="DE152" s="1"/>
      <c r="DF152" s="1"/>
      <c r="DG152" s="1"/>
    </row>
    <row r="153" spans="1:111" s="4" customFormat="1" ht="25.5" customHeight="1">
      <c r="A153" s="1"/>
      <c r="B153" s="1"/>
      <c r="C153" s="1"/>
      <c r="D153" s="1"/>
      <c r="E153" s="1"/>
      <c r="F153" s="3"/>
      <c r="G153" s="3"/>
      <c r="H153" s="3"/>
      <c r="I153" s="3"/>
      <c r="J153" s="3"/>
      <c r="K153" s="3"/>
      <c r="AA153" s="13"/>
      <c r="AB153" s="15"/>
      <c r="AD153" s="12"/>
      <c r="BD153" s="5"/>
      <c r="BE153" s="5"/>
      <c r="BF153" s="5"/>
      <c r="BG153" s="5"/>
      <c r="BH153" s="5"/>
      <c r="BL153" s="59"/>
      <c r="BM153" s="59"/>
      <c r="BN153" s="59"/>
      <c r="BO153" s="59"/>
      <c r="BP153" s="59"/>
      <c r="BQ153" s="59"/>
      <c r="BR153" s="59"/>
      <c r="BS153" s="59"/>
      <c r="BU153" s="87"/>
      <c r="CA153" s="1"/>
      <c r="CB153" s="87"/>
      <c r="CC153" s="1"/>
      <c r="CD153" s="1"/>
      <c r="CE153" s="1"/>
      <c r="CF153" s="1"/>
      <c r="CG153" s="1"/>
      <c r="CH153" s="1"/>
      <c r="CI153" s="1"/>
      <c r="CJ153" s="1"/>
      <c r="CK153" s="1"/>
      <c r="CL153" s="1"/>
      <c r="CM153" s="1"/>
      <c r="CN153" s="1"/>
      <c r="CO153" s="1"/>
      <c r="CP153" s="1"/>
      <c r="CQ153" s="1"/>
      <c r="CR153" s="1"/>
      <c r="CS153" s="1"/>
      <c r="CT153" s="1"/>
      <c r="CU153" s="1"/>
      <c r="CV153" s="1"/>
      <c r="CW153" s="1"/>
      <c r="CX153" s="1"/>
      <c r="CY153" s="1"/>
      <c r="CZ153" s="1"/>
      <c r="DA153" s="1"/>
      <c r="DB153" s="1"/>
      <c r="DC153" s="1"/>
      <c r="DD153" s="1"/>
      <c r="DE153" s="1"/>
      <c r="DF153" s="1"/>
      <c r="DG153" s="1"/>
    </row>
    <row r="154" spans="1:111" s="4" customFormat="1" ht="25.5" customHeight="1">
      <c r="A154" s="1"/>
      <c r="B154" s="1"/>
      <c r="C154" s="1"/>
      <c r="D154" s="1"/>
      <c r="E154" s="1"/>
      <c r="F154" s="3"/>
      <c r="G154" s="3"/>
      <c r="H154" s="3"/>
      <c r="I154" s="3"/>
      <c r="J154" s="3"/>
      <c r="K154" s="3"/>
      <c r="AA154" s="13"/>
      <c r="AB154" s="15"/>
      <c r="AD154" s="12"/>
      <c r="BD154" s="5"/>
      <c r="BE154" s="5"/>
      <c r="BF154" s="5"/>
      <c r="BG154" s="5"/>
      <c r="BH154" s="5"/>
      <c r="BL154" s="59"/>
      <c r="BM154" s="59"/>
      <c r="BN154" s="59"/>
      <c r="BO154" s="59"/>
      <c r="BP154" s="59"/>
      <c r="BQ154" s="59"/>
      <c r="BR154" s="59"/>
      <c r="BS154" s="59"/>
      <c r="BU154" s="87"/>
      <c r="CA154" s="1"/>
      <c r="CB154" s="87"/>
      <c r="CC154" s="1"/>
      <c r="CD154" s="1"/>
      <c r="CE154" s="1"/>
      <c r="CF154" s="1"/>
      <c r="CG154" s="1"/>
      <c r="CH154" s="1"/>
      <c r="CI154" s="1"/>
      <c r="CJ154" s="1"/>
      <c r="CK154" s="1"/>
      <c r="CL154" s="1"/>
      <c r="CM154" s="1"/>
      <c r="CN154" s="1"/>
      <c r="CO154" s="1"/>
      <c r="CP154" s="1"/>
      <c r="CQ154" s="1"/>
      <c r="CR154" s="1"/>
      <c r="CS154" s="1"/>
      <c r="CT154" s="1"/>
      <c r="CU154" s="1"/>
      <c r="CV154" s="1"/>
      <c r="CW154" s="1"/>
      <c r="CX154" s="1"/>
      <c r="CY154" s="1"/>
      <c r="CZ154" s="1"/>
      <c r="DA154" s="1"/>
      <c r="DB154" s="1"/>
      <c r="DC154" s="1"/>
      <c r="DD154" s="1"/>
      <c r="DE154" s="1"/>
      <c r="DF154" s="1"/>
      <c r="DG154" s="1"/>
    </row>
    <row r="155" spans="1:111" s="4" customFormat="1" ht="25.5" customHeight="1">
      <c r="A155" s="1"/>
      <c r="B155" s="1"/>
      <c r="C155" s="1"/>
      <c r="D155" s="1"/>
      <c r="E155" s="1"/>
      <c r="F155" s="3"/>
      <c r="G155" s="3"/>
      <c r="H155" s="3"/>
      <c r="I155" s="3"/>
      <c r="J155" s="3"/>
      <c r="K155" s="3"/>
      <c r="AA155" s="13"/>
      <c r="AB155" s="15"/>
      <c r="AD155" s="12"/>
      <c r="BD155" s="5"/>
      <c r="BE155" s="5"/>
      <c r="BF155" s="5"/>
      <c r="BG155" s="5"/>
      <c r="BH155" s="5"/>
      <c r="BL155" s="59"/>
      <c r="BM155" s="59"/>
      <c r="BN155" s="59"/>
      <c r="BO155" s="59"/>
      <c r="BP155" s="59"/>
      <c r="BQ155" s="59"/>
      <c r="BR155" s="59"/>
      <c r="BS155" s="59"/>
      <c r="BU155" s="87"/>
      <c r="CA155" s="1"/>
      <c r="CB155" s="87"/>
      <c r="CC155" s="1"/>
      <c r="CD155" s="1"/>
      <c r="CE155" s="1"/>
      <c r="CF155" s="1"/>
      <c r="CG155" s="1"/>
      <c r="CH155" s="1"/>
      <c r="CI155" s="1"/>
      <c r="CJ155" s="1"/>
      <c r="CK155" s="1"/>
      <c r="CL155" s="1"/>
      <c r="CM155" s="1"/>
      <c r="CN155" s="1"/>
      <c r="CO155" s="1"/>
      <c r="CP155" s="1"/>
      <c r="CQ155" s="1"/>
      <c r="CR155" s="1"/>
      <c r="CS155" s="1"/>
      <c r="CT155" s="1"/>
      <c r="CU155" s="1"/>
      <c r="CV155" s="1"/>
      <c r="CW155" s="1"/>
      <c r="CX155" s="1"/>
      <c r="CY155" s="1"/>
      <c r="CZ155" s="1"/>
      <c r="DA155" s="1"/>
      <c r="DB155" s="1"/>
      <c r="DC155" s="1"/>
      <c r="DD155" s="1"/>
      <c r="DE155" s="1"/>
      <c r="DF155" s="1"/>
      <c r="DG155" s="1"/>
    </row>
    <row r="156" spans="1:111" s="4" customFormat="1" ht="25.5" customHeight="1">
      <c r="A156" s="1"/>
      <c r="B156" s="1"/>
      <c r="C156" s="1"/>
      <c r="D156" s="1"/>
      <c r="E156" s="1"/>
      <c r="F156" s="3"/>
      <c r="G156" s="3"/>
      <c r="H156" s="3"/>
      <c r="I156" s="3"/>
      <c r="J156" s="3"/>
      <c r="K156" s="3"/>
      <c r="AA156" s="13"/>
      <c r="AB156" s="15"/>
      <c r="AD156" s="12"/>
      <c r="BD156" s="5"/>
      <c r="BE156" s="5"/>
      <c r="BF156" s="5"/>
      <c r="BG156" s="5"/>
      <c r="BH156" s="5"/>
      <c r="BL156" s="59"/>
      <c r="BM156" s="59"/>
      <c r="BN156" s="59"/>
      <c r="BO156" s="59"/>
      <c r="BP156" s="59"/>
      <c r="BQ156" s="59"/>
      <c r="BR156" s="59"/>
      <c r="BS156" s="59"/>
      <c r="BU156" s="87"/>
      <c r="CA156" s="1"/>
      <c r="CB156" s="87"/>
      <c r="CC156" s="1"/>
      <c r="CD156" s="1"/>
      <c r="CE156" s="1"/>
      <c r="CF156" s="1"/>
      <c r="CG156" s="1"/>
      <c r="CH156" s="1"/>
      <c r="CI156" s="1"/>
      <c r="CJ156" s="1"/>
      <c r="CK156" s="1"/>
      <c r="CL156" s="1"/>
      <c r="CM156" s="1"/>
      <c r="CN156" s="1"/>
      <c r="CO156" s="1"/>
      <c r="CP156" s="1"/>
      <c r="CQ156" s="1"/>
      <c r="CR156" s="1"/>
      <c r="CS156" s="1"/>
      <c r="CT156" s="1"/>
      <c r="CU156" s="1"/>
      <c r="CV156" s="1"/>
      <c r="CW156" s="1"/>
      <c r="CX156" s="1"/>
      <c r="CY156" s="1"/>
      <c r="CZ156" s="1"/>
      <c r="DA156" s="1"/>
      <c r="DB156" s="1"/>
      <c r="DC156" s="1"/>
      <c r="DD156" s="1"/>
      <c r="DE156" s="1"/>
      <c r="DF156" s="1"/>
      <c r="DG156" s="1"/>
    </row>
    <row r="157" spans="1:111" s="4" customFormat="1" ht="25.5" customHeight="1">
      <c r="A157" s="1"/>
      <c r="B157" s="1"/>
      <c r="C157" s="1"/>
      <c r="D157" s="1"/>
      <c r="E157" s="1"/>
      <c r="F157" s="3"/>
      <c r="G157" s="3"/>
      <c r="H157" s="3"/>
      <c r="I157" s="3"/>
      <c r="J157" s="3"/>
      <c r="K157" s="3"/>
      <c r="AA157" s="13"/>
      <c r="AB157" s="15"/>
      <c r="AD157" s="12"/>
      <c r="BD157" s="5"/>
      <c r="BE157" s="5"/>
      <c r="BF157" s="5"/>
      <c r="BG157" s="5"/>
      <c r="BH157" s="5"/>
      <c r="BL157" s="59"/>
      <c r="BM157" s="59"/>
      <c r="BN157" s="59"/>
      <c r="BO157" s="59"/>
      <c r="BP157" s="59"/>
      <c r="BQ157" s="59"/>
      <c r="BR157" s="59"/>
      <c r="BS157" s="59"/>
      <c r="BU157" s="87"/>
      <c r="CA157" s="1"/>
      <c r="CB157" s="87"/>
      <c r="CC157" s="1"/>
      <c r="CD157" s="1"/>
      <c r="CE157" s="1"/>
      <c r="CF157" s="1"/>
      <c r="CG157" s="1"/>
      <c r="CH157" s="1"/>
      <c r="CI157" s="1"/>
      <c r="CJ157" s="1"/>
      <c r="CK157" s="1"/>
      <c r="CL157" s="1"/>
      <c r="CM157" s="1"/>
      <c r="CN157" s="1"/>
      <c r="CO157" s="1"/>
      <c r="CP157" s="1"/>
      <c r="CQ157" s="1"/>
      <c r="CR157" s="1"/>
      <c r="CS157" s="1"/>
      <c r="CT157" s="1"/>
      <c r="CU157" s="1"/>
      <c r="CV157" s="1"/>
      <c r="CW157" s="1"/>
      <c r="CX157" s="1"/>
      <c r="CY157" s="1"/>
      <c r="CZ157" s="1"/>
      <c r="DA157" s="1"/>
      <c r="DB157" s="1"/>
      <c r="DC157" s="1"/>
      <c r="DD157" s="1"/>
      <c r="DE157" s="1"/>
      <c r="DF157" s="1"/>
      <c r="DG157" s="1"/>
    </row>
    <row r="158" spans="1:111" s="4" customFormat="1" ht="25.5" customHeight="1">
      <c r="A158" s="1"/>
      <c r="B158" s="1"/>
      <c r="C158" s="1"/>
      <c r="D158" s="1"/>
      <c r="E158" s="1"/>
      <c r="F158" s="3"/>
      <c r="G158" s="3"/>
      <c r="H158" s="3"/>
      <c r="I158" s="3"/>
      <c r="J158" s="3"/>
      <c r="K158" s="3"/>
      <c r="AA158" s="13"/>
      <c r="AB158" s="15"/>
      <c r="AD158" s="12"/>
      <c r="BD158" s="5"/>
      <c r="BE158" s="5"/>
      <c r="BF158" s="5"/>
      <c r="BG158" s="5"/>
      <c r="BH158" s="5"/>
      <c r="BL158" s="59"/>
      <c r="BM158" s="59"/>
      <c r="BN158" s="59"/>
      <c r="BO158" s="59"/>
      <c r="BP158" s="59"/>
      <c r="BQ158" s="59"/>
      <c r="BR158" s="59"/>
      <c r="BS158" s="59"/>
      <c r="BU158" s="87"/>
      <c r="CA158" s="1"/>
      <c r="CB158" s="87"/>
      <c r="CC158" s="1"/>
      <c r="CD158" s="1"/>
      <c r="CE158" s="1"/>
      <c r="CF158" s="1"/>
      <c r="CG158" s="1"/>
      <c r="CH158" s="1"/>
      <c r="CI158" s="1"/>
      <c r="CJ158" s="1"/>
      <c r="CK158" s="1"/>
      <c r="CL158" s="1"/>
      <c r="CM158" s="1"/>
      <c r="CN158" s="1"/>
      <c r="CO158" s="1"/>
      <c r="CP158" s="1"/>
      <c r="CQ158" s="1"/>
      <c r="CR158" s="1"/>
      <c r="CS158" s="1"/>
      <c r="CT158" s="1"/>
      <c r="CU158" s="1"/>
      <c r="CV158" s="1"/>
      <c r="CW158" s="1"/>
      <c r="CX158" s="1"/>
      <c r="CY158" s="1"/>
      <c r="CZ158" s="1"/>
      <c r="DA158" s="1"/>
      <c r="DB158" s="1"/>
      <c r="DC158" s="1"/>
      <c r="DD158" s="1"/>
      <c r="DE158" s="1"/>
      <c r="DF158" s="1"/>
      <c r="DG158" s="1"/>
    </row>
    <row r="159" spans="1:111" s="4" customFormat="1" ht="25.5" customHeight="1">
      <c r="A159" s="1"/>
      <c r="B159" s="1"/>
      <c r="C159" s="1"/>
      <c r="D159" s="1"/>
      <c r="E159" s="1"/>
      <c r="F159" s="3"/>
      <c r="G159" s="3"/>
      <c r="H159" s="3"/>
      <c r="I159" s="3"/>
      <c r="J159" s="3"/>
      <c r="K159" s="3"/>
      <c r="AA159" s="13"/>
      <c r="AB159" s="15"/>
      <c r="AD159" s="12"/>
      <c r="BD159" s="5"/>
      <c r="BE159" s="5"/>
      <c r="BF159" s="5"/>
      <c r="BG159" s="5"/>
      <c r="BH159" s="5"/>
      <c r="BL159" s="59"/>
      <c r="BM159" s="59"/>
      <c r="BN159" s="59"/>
      <c r="BO159" s="59"/>
      <c r="BP159" s="59"/>
      <c r="BQ159" s="59"/>
      <c r="BR159" s="59"/>
      <c r="BS159" s="59"/>
      <c r="BU159" s="87"/>
      <c r="CA159" s="1"/>
      <c r="CB159" s="87"/>
      <c r="CC159" s="1"/>
      <c r="CD159" s="1"/>
      <c r="CE159" s="1"/>
      <c r="CF159" s="1"/>
      <c r="CG159" s="1"/>
      <c r="CH159" s="1"/>
      <c r="CI159" s="1"/>
      <c r="CJ159" s="1"/>
      <c r="CK159" s="1"/>
      <c r="CL159" s="1"/>
      <c r="CM159" s="1"/>
      <c r="CN159" s="1"/>
      <c r="CO159" s="1"/>
      <c r="CP159" s="1"/>
      <c r="CQ159" s="1"/>
      <c r="CR159" s="1"/>
      <c r="CS159" s="1"/>
      <c r="CT159" s="1"/>
      <c r="CU159" s="1"/>
      <c r="CV159" s="1"/>
      <c r="CW159" s="1"/>
      <c r="CX159" s="1"/>
      <c r="CY159" s="1"/>
      <c r="CZ159" s="1"/>
      <c r="DA159" s="1"/>
      <c r="DB159" s="1"/>
      <c r="DC159" s="1"/>
      <c r="DD159" s="1"/>
      <c r="DE159" s="1"/>
      <c r="DF159" s="1"/>
      <c r="DG159" s="1"/>
    </row>
    <row r="160" spans="1:111" s="4" customFormat="1" ht="25.5" customHeight="1">
      <c r="A160" s="1"/>
      <c r="B160" s="1"/>
      <c r="C160" s="1"/>
      <c r="D160" s="1"/>
      <c r="E160" s="1"/>
      <c r="F160" s="3"/>
      <c r="G160" s="3"/>
      <c r="H160" s="3"/>
      <c r="I160" s="3"/>
      <c r="J160" s="3"/>
      <c r="K160" s="3"/>
      <c r="AA160" s="13"/>
      <c r="AB160" s="15"/>
      <c r="AD160" s="12"/>
      <c r="BD160" s="5"/>
      <c r="BE160" s="5"/>
      <c r="BF160" s="5"/>
      <c r="BG160" s="5"/>
      <c r="BH160" s="5"/>
      <c r="BL160" s="59"/>
      <c r="BM160" s="59"/>
      <c r="BN160" s="59"/>
      <c r="BO160" s="59"/>
      <c r="BP160" s="59"/>
      <c r="BQ160" s="59"/>
      <c r="BR160" s="59"/>
      <c r="BS160" s="59"/>
      <c r="BU160" s="87"/>
      <c r="CA160" s="1"/>
      <c r="CB160" s="87"/>
      <c r="CC160" s="1"/>
      <c r="CD160" s="1"/>
      <c r="CE160" s="1"/>
      <c r="CF160" s="1"/>
      <c r="CG160" s="1"/>
      <c r="CH160" s="1"/>
      <c r="CI160" s="1"/>
      <c r="CJ160" s="1"/>
      <c r="CK160" s="1"/>
      <c r="CL160" s="1"/>
      <c r="CM160" s="1"/>
      <c r="CN160" s="1"/>
      <c r="CO160" s="1"/>
      <c r="CP160" s="1"/>
      <c r="CQ160" s="1"/>
      <c r="CR160" s="1"/>
      <c r="CS160" s="1"/>
      <c r="CT160" s="1"/>
      <c r="CU160" s="1"/>
      <c r="CV160" s="1"/>
      <c r="CW160" s="1"/>
      <c r="CX160" s="1"/>
      <c r="CY160" s="1"/>
      <c r="CZ160" s="1"/>
      <c r="DA160" s="1"/>
      <c r="DB160" s="1"/>
      <c r="DC160" s="1"/>
      <c r="DD160" s="1"/>
      <c r="DE160" s="1"/>
      <c r="DF160" s="1"/>
      <c r="DG160" s="1"/>
    </row>
    <row r="161" spans="1:111" s="4" customFormat="1" ht="25.5" customHeight="1">
      <c r="A161" s="1"/>
      <c r="B161" s="1"/>
      <c r="C161" s="1"/>
      <c r="D161" s="1"/>
      <c r="E161" s="1"/>
      <c r="F161" s="3"/>
      <c r="G161" s="3"/>
      <c r="H161" s="3"/>
      <c r="I161" s="3"/>
      <c r="J161" s="3"/>
      <c r="K161" s="3"/>
      <c r="AA161" s="13"/>
      <c r="AB161" s="15"/>
      <c r="AD161" s="12"/>
      <c r="BD161" s="5"/>
      <c r="BE161" s="5"/>
      <c r="BF161" s="5"/>
      <c r="BG161" s="5"/>
      <c r="BH161" s="5"/>
      <c r="BL161" s="59"/>
      <c r="BM161" s="59"/>
      <c r="BN161" s="59"/>
      <c r="BO161" s="59"/>
      <c r="BP161" s="59"/>
      <c r="BQ161" s="59"/>
      <c r="BR161" s="59"/>
      <c r="BS161" s="59"/>
      <c r="BU161" s="87"/>
      <c r="CA161" s="1"/>
      <c r="CB161" s="87"/>
      <c r="CC161" s="1"/>
      <c r="CD161" s="1"/>
      <c r="CE161" s="1"/>
      <c r="CF161" s="1"/>
      <c r="CG161" s="1"/>
      <c r="CH161" s="1"/>
      <c r="CI161" s="1"/>
      <c r="CJ161" s="1"/>
      <c r="CK161" s="1"/>
      <c r="CL161" s="1"/>
      <c r="CM161" s="1"/>
      <c r="CN161" s="1"/>
      <c r="CO161" s="1"/>
      <c r="CP161" s="1"/>
      <c r="CQ161" s="1"/>
      <c r="CR161" s="1"/>
      <c r="CS161" s="1"/>
      <c r="CT161" s="1"/>
      <c r="CU161" s="1"/>
      <c r="CV161" s="1"/>
      <c r="CW161" s="1"/>
      <c r="CX161" s="1"/>
      <c r="CY161" s="1"/>
      <c r="CZ161" s="1"/>
      <c r="DA161" s="1"/>
      <c r="DB161" s="1"/>
      <c r="DC161" s="1"/>
      <c r="DD161" s="1"/>
      <c r="DE161" s="1"/>
      <c r="DF161" s="1"/>
      <c r="DG161" s="1"/>
    </row>
    <row r="162" spans="1:111" s="4" customFormat="1" ht="25.5" customHeight="1">
      <c r="A162" s="1"/>
      <c r="B162" s="1"/>
      <c r="C162" s="1"/>
      <c r="D162" s="1"/>
      <c r="E162" s="1"/>
      <c r="F162" s="3"/>
      <c r="G162" s="3"/>
      <c r="H162" s="3"/>
      <c r="I162" s="3"/>
      <c r="J162" s="3"/>
      <c r="K162" s="3"/>
      <c r="AA162" s="13"/>
      <c r="AB162" s="15"/>
      <c r="AD162" s="12"/>
      <c r="BD162" s="5"/>
      <c r="BE162" s="5"/>
      <c r="BF162" s="5"/>
      <c r="BG162" s="5"/>
      <c r="BH162" s="5"/>
      <c r="BL162" s="59"/>
      <c r="BM162" s="59"/>
      <c r="BN162" s="59"/>
      <c r="BO162" s="59"/>
      <c r="BP162" s="59"/>
      <c r="BQ162" s="59"/>
      <c r="BR162" s="59"/>
      <c r="BS162" s="59"/>
      <c r="BU162" s="87"/>
      <c r="CA162" s="1"/>
      <c r="CB162" s="87"/>
      <c r="CC162" s="1"/>
      <c r="CD162" s="1"/>
      <c r="CE162" s="1"/>
      <c r="CF162" s="1"/>
      <c r="CG162" s="1"/>
      <c r="CH162" s="1"/>
      <c r="CI162" s="1"/>
      <c r="CJ162" s="1"/>
      <c r="CK162" s="1"/>
      <c r="CL162" s="1"/>
      <c r="CM162" s="1"/>
      <c r="CN162" s="1"/>
      <c r="CO162" s="1"/>
      <c r="CP162" s="1"/>
      <c r="CQ162" s="1"/>
      <c r="CR162" s="1"/>
      <c r="CS162" s="1"/>
      <c r="CT162" s="1"/>
      <c r="CU162" s="1"/>
      <c r="CV162" s="1"/>
      <c r="CW162" s="1"/>
      <c r="CX162" s="1"/>
      <c r="CY162" s="1"/>
      <c r="CZ162" s="1"/>
      <c r="DA162" s="1"/>
      <c r="DB162" s="1"/>
      <c r="DC162" s="1"/>
      <c r="DD162" s="1"/>
      <c r="DE162" s="1"/>
      <c r="DF162" s="1"/>
      <c r="DG162" s="1"/>
    </row>
    <row r="163" spans="1:111" s="4" customFormat="1" ht="25.5" customHeight="1">
      <c r="A163" s="1"/>
      <c r="B163" s="1"/>
      <c r="C163" s="1"/>
      <c r="D163" s="1"/>
      <c r="E163" s="1"/>
      <c r="F163" s="3"/>
      <c r="G163" s="3"/>
      <c r="H163" s="3"/>
      <c r="I163" s="3"/>
      <c r="J163" s="3"/>
      <c r="K163" s="3"/>
      <c r="AA163" s="13"/>
      <c r="AB163" s="15"/>
      <c r="AD163" s="12"/>
      <c r="BD163" s="5"/>
      <c r="BE163" s="5"/>
      <c r="BF163" s="5"/>
      <c r="BG163" s="5"/>
      <c r="BH163" s="5"/>
      <c r="BL163" s="59"/>
      <c r="BM163" s="59"/>
      <c r="BN163" s="59"/>
      <c r="BO163" s="59"/>
      <c r="BP163" s="59"/>
      <c r="BQ163" s="59"/>
      <c r="BR163" s="59"/>
      <c r="BS163" s="59"/>
      <c r="BU163" s="87"/>
      <c r="CA163" s="1"/>
      <c r="CB163" s="87"/>
      <c r="CC163" s="1"/>
      <c r="CD163" s="1"/>
      <c r="CE163" s="1"/>
      <c r="CF163" s="1"/>
      <c r="CG163" s="1"/>
      <c r="CH163" s="1"/>
      <c r="CI163" s="1"/>
      <c r="CJ163" s="1"/>
      <c r="CK163" s="1"/>
      <c r="CL163" s="1"/>
      <c r="CM163" s="1"/>
      <c r="CN163" s="1"/>
      <c r="CO163" s="1"/>
      <c r="CP163" s="1"/>
      <c r="CQ163" s="1"/>
      <c r="CR163" s="1"/>
      <c r="CS163" s="1"/>
      <c r="CT163" s="1"/>
      <c r="CU163" s="1"/>
      <c r="CV163" s="1"/>
      <c r="CW163" s="1"/>
      <c r="CX163" s="1"/>
      <c r="CY163" s="1"/>
      <c r="CZ163" s="1"/>
      <c r="DA163" s="1"/>
      <c r="DB163" s="1"/>
      <c r="DC163" s="1"/>
      <c r="DD163" s="1"/>
      <c r="DE163" s="1"/>
      <c r="DF163" s="1"/>
      <c r="DG163" s="1"/>
    </row>
    <row r="164" spans="1:111" s="4" customFormat="1" ht="25.5" customHeight="1">
      <c r="A164" s="1"/>
      <c r="B164" s="1"/>
      <c r="C164" s="1"/>
      <c r="D164" s="1"/>
      <c r="E164" s="1"/>
      <c r="F164" s="3"/>
      <c r="G164" s="3"/>
      <c r="H164" s="3"/>
      <c r="I164" s="3"/>
      <c r="J164" s="3"/>
      <c r="K164" s="3"/>
      <c r="AA164" s="13"/>
      <c r="AB164" s="15"/>
      <c r="AD164" s="12"/>
      <c r="BD164" s="5"/>
      <c r="BE164" s="5"/>
      <c r="BF164" s="5"/>
      <c r="BG164" s="5"/>
      <c r="BH164" s="5"/>
      <c r="BL164" s="59"/>
      <c r="BM164" s="59"/>
      <c r="BN164" s="59"/>
      <c r="BO164" s="59"/>
      <c r="BP164" s="59"/>
      <c r="BQ164" s="59"/>
      <c r="BR164" s="59"/>
      <c r="BS164" s="59"/>
      <c r="BU164" s="87"/>
      <c r="CA164" s="1"/>
      <c r="CB164" s="87"/>
      <c r="CC164" s="1"/>
      <c r="CD164" s="1"/>
      <c r="CE164" s="1"/>
      <c r="CF164" s="1"/>
      <c r="CG164" s="1"/>
      <c r="CH164" s="1"/>
      <c r="CI164" s="1"/>
      <c r="CJ164" s="1"/>
      <c r="CK164" s="1"/>
      <c r="CL164" s="1"/>
      <c r="CM164" s="1"/>
      <c r="CN164" s="1"/>
      <c r="CO164" s="1"/>
      <c r="CP164" s="1"/>
      <c r="CQ164" s="1"/>
      <c r="CR164" s="1"/>
      <c r="CS164" s="1"/>
      <c r="CT164" s="1"/>
      <c r="CU164" s="1"/>
      <c r="CV164" s="1"/>
      <c r="CW164" s="1"/>
      <c r="CX164" s="1"/>
      <c r="CY164" s="1"/>
      <c r="CZ164" s="1"/>
      <c r="DA164" s="1"/>
      <c r="DB164" s="1"/>
      <c r="DC164" s="1"/>
      <c r="DD164" s="1"/>
      <c r="DE164" s="1"/>
      <c r="DF164" s="1"/>
      <c r="DG164" s="1"/>
    </row>
    <row r="165" spans="1:111" s="4" customFormat="1" ht="25.5" customHeight="1">
      <c r="A165" s="1"/>
      <c r="B165" s="1"/>
      <c r="C165" s="1"/>
      <c r="D165" s="1"/>
      <c r="E165" s="1"/>
      <c r="F165" s="3"/>
      <c r="G165" s="3"/>
      <c r="H165" s="3"/>
      <c r="I165" s="3"/>
      <c r="J165" s="3"/>
      <c r="K165" s="3"/>
      <c r="AA165" s="13"/>
      <c r="AB165" s="15"/>
      <c r="AD165" s="12"/>
      <c r="BD165" s="5"/>
      <c r="BE165" s="5"/>
      <c r="BF165" s="5"/>
      <c r="BG165" s="5"/>
      <c r="BH165" s="5"/>
      <c r="BL165" s="59"/>
      <c r="BM165" s="59"/>
      <c r="BN165" s="59"/>
      <c r="BO165" s="59"/>
      <c r="BP165" s="59"/>
      <c r="BQ165" s="59"/>
      <c r="BR165" s="59"/>
      <c r="BS165" s="59"/>
      <c r="BU165" s="87"/>
      <c r="CA165" s="1"/>
      <c r="CB165" s="87"/>
      <c r="CC165" s="1"/>
      <c r="CD165" s="1"/>
      <c r="CE165" s="1"/>
      <c r="CF165" s="1"/>
      <c r="CG165" s="1"/>
      <c r="CH165" s="1"/>
      <c r="CI165" s="1"/>
      <c r="CJ165" s="1"/>
      <c r="CK165" s="1"/>
      <c r="CL165" s="1"/>
      <c r="CM165" s="1"/>
      <c r="CN165" s="1"/>
      <c r="CO165" s="1"/>
      <c r="CP165" s="1"/>
      <c r="CQ165" s="1"/>
      <c r="CR165" s="1"/>
      <c r="CS165" s="1"/>
      <c r="CT165" s="1"/>
      <c r="CU165" s="1"/>
      <c r="CV165" s="1"/>
      <c r="CW165" s="1"/>
      <c r="CX165" s="1"/>
      <c r="CY165" s="1"/>
      <c r="CZ165" s="1"/>
      <c r="DA165" s="1"/>
      <c r="DB165" s="1"/>
      <c r="DC165" s="1"/>
      <c r="DD165" s="1"/>
      <c r="DE165" s="1"/>
      <c r="DF165" s="1"/>
      <c r="DG165" s="1"/>
    </row>
    <row r="166" spans="1:111" s="4" customFormat="1" ht="25.5" customHeight="1">
      <c r="A166" s="1"/>
      <c r="B166" s="1"/>
      <c r="C166" s="1"/>
      <c r="D166" s="1"/>
      <c r="E166" s="1"/>
      <c r="F166" s="3"/>
      <c r="G166" s="3"/>
      <c r="H166" s="3"/>
      <c r="I166" s="3"/>
      <c r="J166" s="3"/>
      <c r="K166" s="3"/>
      <c r="AA166" s="13"/>
      <c r="AB166" s="15"/>
      <c r="AD166" s="12"/>
      <c r="BD166" s="5"/>
      <c r="BE166" s="5"/>
      <c r="BF166" s="5"/>
      <c r="BG166" s="5"/>
      <c r="BH166" s="5"/>
      <c r="BL166" s="59"/>
      <c r="BM166" s="59"/>
      <c r="BN166" s="59"/>
      <c r="BO166" s="59"/>
      <c r="BP166" s="59"/>
      <c r="BQ166" s="59"/>
      <c r="BR166" s="59"/>
      <c r="BS166" s="59"/>
      <c r="BU166" s="87"/>
      <c r="CA166" s="1"/>
      <c r="CB166" s="87"/>
      <c r="CC166" s="1"/>
      <c r="CD166" s="1"/>
      <c r="CE166" s="1"/>
      <c r="CF166" s="1"/>
      <c r="CG166" s="1"/>
      <c r="CH166" s="1"/>
      <c r="CI166" s="1"/>
      <c r="CJ166" s="1"/>
      <c r="CK166" s="1"/>
      <c r="CL166" s="1"/>
      <c r="CM166" s="1"/>
      <c r="CN166" s="1"/>
      <c r="CO166" s="1"/>
      <c r="CP166" s="1"/>
      <c r="CQ166" s="1"/>
      <c r="CR166" s="1"/>
      <c r="CS166" s="1"/>
      <c r="CT166" s="1"/>
      <c r="CU166" s="1"/>
      <c r="CV166" s="1"/>
      <c r="CW166" s="1"/>
      <c r="CX166" s="1"/>
      <c r="CY166" s="1"/>
      <c r="CZ166" s="1"/>
      <c r="DA166" s="1"/>
      <c r="DB166" s="1"/>
      <c r="DC166" s="1"/>
      <c r="DD166" s="1"/>
      <c r="DE166" s="1"/>
      <c r="DF166" s="1"/>
      <c r="DG166" s="1"/>
    </row>
    <row r="167" spans="1:111" s="4" customFormat="1" ht="25.5" customHeight="1">
      <c r="A167" s="1"/>
      <c r="B167" s="1"/>
      <c r="C167" s="1"/>
      <c r="D167" s="1"/>
      <c r="E167" s="1"/>
      <c r="F167" s="3"/>
      <c r="G167" s="3"/>
      <c r="H167" s="3"/>
      <c r="I167" s="3"/>
      <c r="J167" s="3"/>
      <c r="K167" s="3"/>
      <c r="AA167" s="13"/>
      <c r="AB167" s="15"/>
      <c r="AD167" s="12"/>
      <c r="BD167" s="5"/>
      <c r="BE167" s="5"/>
      <c r="BF167" s="5"/>
      <c r="BG167" s="5"/>
      <c r="BH167" s="5"/>
      <c r="BL167" s="59"/>
      <c r="BM167" s="59"/>
      <c r="BN167" s="59"/>
      <c r="BO167" s="59"/>
      <c r="BP167" s="59"/>
      <c r="BQ167" s="59"/>
      <c r="BR167" s="59"/>
      <c r="BS167" s="59"/>
      <c r="BU167" s="87"/>
      <c r="CA167" s="1"/>
      <c r="CB167" s="87"/>
      <c r="CC167" s="1"/>
      <c r="CD167" s="1"/>
      <c r="CE167" s="1"/>
      <c r="CF167" s="1"/>
      <c r="CG167" s="1"/>
      <c r="CH167" s="1"/>
      <c r="CI167" s="1"/>
      <c r="CJ167" s="1"/>
      <c r="CK167" s="1"/>
      <c r="CL167" s="1"/>
      <c r="CM167" s="1"/>
      <c r="CN167" s="1"/>
      <c r="CO167" s="1"/>
      <c r="CP167" s="1"/>
      <c r="CQ167" s="1"/>
      <c r="CR167" s="1"/>
      <c r="CS167" s="1"/>
      <c r="CT167" s="1"/>
      <c r="CU167" s="1"/>
      <c r="CV167" s="1"/>
      <c r="CW167" s="1"/>
      <c r="CX167" s="1"/>
      <c r="CY167" s="1"/>
      <c r="CZ167" s="1"/>
      <c r="DA167" s="1"/>
      <c r="DB167" s="1"/>
      <c r="DC167" s="1"/>
      <c r="DD167" s="1"/>
      <c r="DE167" s="1"/>
      <c r="DF167" s="1"/>
      <c r="DG167" s="1"/>
    </row>
    <row r="168" spans="1:111" s="4" customFormat="1" ht="25.5" customHeight="1">
      <c r="A168" s="1"/>
      <c r="B168" s="1"/>
      <c r="C168" s="1"/>
      <c r="D168" s="1"/>
      <c r="E168" s="1"/>
      <c r="F168" s="3"/>
      <c r="G168" s="3"/>
      <c r="H168" s="3"/>
      <c r="I168" s="3"/>
      <c r="J168" s="3"/>
      <c r="K168" s="3"/>
      <c r="AA168" s="13"/>
      <c r="AB168" s="15"/>
      <c r="AD168" s="12"/>
      <c r="BD168" s="5"/>
      <c r="BE168" s="5"/>
      <c r="BF168" s="5"/>
      <c r="BG168" s="5"/>
      <c r="BH168" s="5"/>
      <c r="BL168" s="59"/>
      <c r="BM168" s="59"/>
      <c r="BN168" s="59"/>
      <c r="BO168" s="59"/>
      <c r="BP168" s="59"/>
      <c r="BQ168" s="59"/>
      <c r="BR168" s="59"/>
      <c r="BS168" s="59"/>
      <c r="BU168" s="87"/>
      <c r="CA168" s="1"/>
      <c r="CB168" s="87"/>
      <c r="CC168" s="1"/>
      <c r="CD168" s="1"/>
      <c r="CE168" s="1"/>
      <c r="CF168" s="1"/>
      <c r="CG168" s="1"/>
      <c r="CH168" s="1"/>
      <c r="CI168" s="1"/>
      <c r="CJ168" s="1"/>
      <c r="CK168" s="1"/>
      <c r="CL168" s="1"/>
      <c r="CM168" s="1"/>
      <c r="CN168" s="1"/>
      <c r="CO168" s="1"/>
      <c r="CP168" s="1"/>
      <c r="CQ168" s="1"/>
      <c r="CR168" s="1"/>
      <c r="CS168" s="1"/>
      <c r="CT168" s="1"/>
      <c r="CU168" s="1"/>
      <c r="CV168" s="1"/>
      <c r="CW168" s="1"/>
      <c r="CX168" s="1"/>
      <c r="CY168" s="1"/>
      <c r="CZ168" s="1"/>
      <c r="DA168" s="1"/>
      <c r="DB168" s="1"/>
      <c r="DC168" s="1"/>
      <c r="DD168" s="1"/>
      <c r="DE168" s="1"/>
      <c r="DF168" s="1"/>
      <c r="DG168" s="1"/>
    </row>
    <row r="169" spans="1:111" s="4" customFormat="1" ht="25.5" customHeight="1">
      <c r="A169" s="1"/>
      <c r="B169" s="1"/>
      <c r="C169" s="1"/>
      <c r="D169" s="1"/>
      <c r="E169" s="1"/>
      <c r="F169" s="3"/>
      <c r="G169" s="3"/>
      <c r="H169" s="3"/>
      <c r="I169" s="3"/>
      <c r="J169" s="3"/>
      <c r="K169" s="3"/>
      <c r="AA169" s="13"/>
      <c r="AB169" s="15"/>
      <c r="AD169" s="12"/>
      <c r="BD169" s="5"/>
      <c r="BE169" s="5"/>
      <c r="BF169" s="5"/>
      <c r="BG169" s="5"/>
      <c r="BH169" s="5"/>
      <c r="BL169" s="59"/>
      <c r="BM169" s="59"/>
      <c r="BN169" s="59"/>
      <c r="BO169" s="59"/>
      <c r="BP169" s="59"/>
      <c r="BQ169" s="59"/>
      <c r="BR169" s="59"/>
      <c r="BS169" s="59"/>
      <c r="BU169" s="87"/>
      <c r="CA169" s="1"/>
      <c r="CB169" s="87"/>
      <c r="CC169" s="1"/>
      <c r="CD169" s="1"/>
      <c r="CE169" s="1"/>
      <c r="CF169" s="1"/>
      <c r="CG169" s="1"/>
      <c r="CH169" s="1"/>
      <c r="CI169" s="1"/>
      <c r="CJ169" s="1"/>
      <c r="CK169" s="1"/>
      <c r="CL169" s="1"/>
      <c r="CM169" s="1"/>
      <c r="CN169" s="1"/>
      <c r="CO169" s="1"/>
      <c r="CP169" s="1"/>
      <c r="CQ169" s="1"/>
      <c r="CR169" s="1"/>
      <c r="CS169" s="1"/>
      <c r="CT169" s="1"/>
      <c r="CU169" s="1"/>
      <c r="CV169" s="1"/>
      <c r="CW169" s="1"/>
      <c r="CX169" s="1"/>
      <c r="CY169" s="1"/>
      <c r="CZ169" s="1"/>
      <c r="DA169" s="1"/>
      <c r="DB169" s="1"/>
      <c r="DC169" s="1"/>
      <c r="DD169" s="1"/>
      <c r="DE169" s="1"/>
      <c r="DF169" s="1"/>
      <c r="DG169" s="1"/>
    </row>
    <row r="170" spans="1:111" s="4" customFormat="1" ht="25.5" customHeight="1">
      <c r="A170" s="1"/>
      <c r="B170" s="1"/>
      <c r="C170" s="1"/>
      <c r="D170" s="1"/>
      <c r="E170" s="1"/>
      <c r="F170" s="3"/>
      <c r="G170" s="3"/>
      <c r="H170" s="3"/>
      <c r="I170" s="3"/>
      <c r="J170" s="3"/>
      <c r="K170" s="3"/>
      <c r="AA170" s="13"/>
      <c r="AB170" s="15"/>
      <c r="AD170" s="12"/>
      <c r="BD170" s="5"/>
      <c r="BE170" s="5"/>
      <c r="BF170" s="5"/>
      <c r="BG170" s="5"/>
      <c r="BH170" s="5"/>
      <c r="BL170" s="59"/>
      <c r="BM170" s="59"/>
      <c r="BN170" s="59"/>
      <c r="BO170" s="59"/>
      <c r="BP170" s="59"/>
      <c r="BQ170" s="59"/>
      <c r="BR170" s="59"/>
      <c r="BS170" s="59"/>
      <c r="BU170" s="87"/>
      <c r="CA170" s="1"/>
      <c r="CB170" s="87"/>
      <c r="CC170" s="1"/>
      <c r="CD170" s="1"/>
      <c r="CE170" s="1"/>
      <c r="CF170" s="1"/>
      <c r="CG170" s="1"/>
      <c r="CH170" s="1"/>
      <c r="CI170" s="1"/>
      <c r="CJ170" s="1"/>
      <c r="CK170" s="1"/>
      <c r="CL170" s="1"/>
      <c r="CM170" s="1"/>
      <c r="CN170" s="1"/>
      <c r="CO170" s="1"/>
      <c r="CP170" s="1"/>
      <c r="CQ170" s="1"/>
      <c r="CR170" s="1"/>
      <c r="CS170" s="1"/>
      <c r="CT170" s="1"/>
      <c r="CU170" s="1"/>
      <c r="CV170" s="1"/>
      <c r="CW170" s="1"/>
      <c r="CX170" s="1"/>
      <c r="CY170" s="1"/>
      <c r="CZ170" s="1"/>
      <c r="DA170" s="1"/>
      <c r="DB170" s="1"/>
      <c r="DC170" s="1"/>
      <c r="DD170" s="1"/>
      <c r="DE170" s="1"/>
      <c r="DF170" s="1"/>
      <c r="DG170" s="1"/>
    </row>
    <row r="171" spans="1:111" s="4" customFormat="1" ht="25.5" customHeight="1">
      <c r="A171" s="1"/>
      <c r="B171" s="1"/>
      <c r="C171" s="1"/>
      <c r="D171" s="1"/>
      <c r="E171" s="1"/>
      <c r="F171" s="3"/>
      <c r="G171" s="3"/>
      <c r="H171" s="3"/>
      <c r="I171" s="3"/>
      <c r="J171" s="3"/>
      <c r="K171" s="3"/>
      <c r="AA171" s="13"/>
      <c r="AB171" s="15"/>
      <c r="AD171" s="12"/>
      <c r="BD171" s="5"/>
      <c r="BE171" s="5"/>
      <c r="BF171" s="5"/>
      <c r="BG171" s="5"/>
      <c r="BH171" s="5"/>
      <c r="BL171" s="59"/>
      <c r="BM171" s="59"/>
      <c r="BN171" s="59"/>
      <c r="BO171" s="59"/>
      <c r="BP171" s="59"/>
      <c r="BQ171" s="59"/>
      <c r="BR171" s="59"/>
      <c r="BS171" s="59"/>
      <c r="BU171" s="87"/>
      <c r="CA171" s="1"/>
      <c r="CB171" s="87"/>
      <c r="CC171" s="1"/>
      <c r="CD171" s="1"/>
      <c r="CE171" s="1"/>
      <c r="CF171" s="1"/>
      <c r="CG171" s="1"/>
      <c r="CH171" s="1"/>
      <c r="CI171" s="1"/>
      <c r="CJ171" s="1"/>
      <c r="CK171" s="1"/>
      <c r="CL171" s="1"/>
      <c r="CM171" s="1"/>
      <c r="CN171" s="1"/>
      <c r="CO171" s="1"/>
      <c r="CP171" s="1"/>
      <c r="CQ171" s="1"/>
      <c r="CR171" s="1"/>
      <c r="CS171" s="1"/>
      <c r="CT171" s="1"/>
      <c r="CU171" s="1"/>
      <c r="CV171" s="1"/>
      <c r="CW171" s="1"/>
      <c r="CX171" s="1"/>
      <c r="CY171" s="1"/>
      <c r="CZ171" s="1"/>
      <c r="DA171" s="1"/>
      <c r="DB171" s="1"/>
      <c r="DC171" s="1"/>
      <c r="DD171" s="1"/>
      <c r="DE171" s="1"/>
      <c r="DF171" s="1"/>
      <c r="DG171" s="1"/>
    </row>
    <row r="172" spans="1:111" s="4" customFormat="1" ht="25.5" customHeight="1">
      <c r="A172" s="1"/>
      <c r="B172" s="1"/>
      <c r="C172" s="1"/>
      <c r="D172" s="1"/>
      <c r="E172" s="1"/>
      <c r="F172" s="3"/>
      <c r="G172" s="3"/>
      <c r="H172" s="3"/>
      <c r="I172" s="3"/>
      <c r="J172" s="3"/>
      <c r="K172" s="3"/>
      <c r="AA172" s="13"/>
      <c r="AB172" s="15"/>
      <c r="AD172" s="12"/>
      <c r="BD172" s="5"/>
      <c r="BE172" s="5"/>
      <c r="BF172" s="5"/>
      <c r="BG172" s="5"/>
      <c r="BH172" s="5"/>
      <c r="BL172" s="59"/>
      <c r="BM172" s="59"/>
      <c r="BN172" s="59"/>
      <c r="BO172" s="59"/>
      <c r="BP172" s="59"/>
      <c r="BQ172" s="59"/>
      <c r="BR172" s="59"/>
      <c r="BS172" s="59"/>
      <c r="BU172" s="87"/>
      <c r="CA172" s="1"/>
      <c r="CB172" s="87"/>
      <c r="CC172" s="1"/>
      <c r="CD172" s="1"/>
      <c r="CE172" s="1"/>
      <c r="CF172" s="1"/>
      <c r="CG172" s="1"/>
      <c r="CH172" s="1"/>
      <c r="CI172" s="1"/>
      <c r="CJ172" s="1"/>
      <c r="CK172" s="1"/>
      <c r="CL172" s="1"/>
      <c r="CM172" s="1"/>
      <c r="CN172" s="1"/>
      <c r="CO172" s="1"/>
      <c r="CP172" s="1"/>
      <c r="CQ172" s="1"/>
      <c r="CR172" s="1"/>
      <c r="CS172" s="1"/>
      <c r="CT172" s="1"/>
      <c r="CU172" s="1"/>
      <c r="CV172" s="1"/>
      <c r="CW172" s="1"/>
      <c r="CX172" s="1"/>
      <c r="CY172" s="1"/>
      <c r="CZ172" s="1"/>
      <c r="DA172" s="1"/>
      <c r="DB172" s="1"/>
      <c r="DC172" s="1"/>
      <c r="DD172" s="1"/>
      <c r="DE172" s="1"/>
      <c r="DF172" s="1"/>
      <c r="DG172" s="1"/>
    </row>
    <row r="173" spans="1:111" s="4" customFormat="1" ht="25.5" customHeight="1">
      <c r="A173" s="1"/>
      <c r="B173" s="1"/>
      <c r="C173" s="1"/>
      <c r="D173" s="1"/>
      <c r="E173" s="1"/>
      <c r="F173" s="3"/>
      <c r="G173" s="3"/>
      <c r="H173" s="3"/>
      <c r="I173" s="3"/>
      <c r="J173" s="3"/>
      <c r="K173" s="3"/>
      <c r="AA173" s="13"/>
      <c r="AB173" s="15"/>
      <c r="AD173" s="12"/>
      <c r="BD173" s="5"/>
      <c r="BE173" s="5"/>
      <c r="BF173" s="5"/>
      <c r="BG173" s="5"/>
      <c r="BH173" s="5"/>
      <c r="BL173" s="59"/>
      <c r="BM173" s="59"/>
      <c r="BN173" s="59"/>
      <c r="BO173" s="59"/>
      <c r="BP173" s="59"/>
      <c r="BQ173" s="59"/>
      <c r="BR173" s="59"/>
      <c r="BS173" s="59"/>
      <c r="BU173" s="87"/>
      <c r="CA173" s="1"/>
      <c r="CB173" s="87"/>
      <c r="CC173" s="1"/>
      <c r="CD173" s="1"/>
      <c r="CE173" s="1"/>
      <c r="CF173" s="1"/>
      <c r="CG173" s="1"/>
      <c r="CH173" s="1"/>
      <c r="CI173" s="1"/>
      <c r="CJ173" s="1"/>
      <c r="CK173" s="1"/>
      <c r="CL173" s="1"/>
      <c r="CM173" s="1"/>
      <c r="CN173" s="1"/>
      <c r="CO173" s="1"/>
      <c r="CP173" s="1"/>
      <c r="CQ173" s="1"/>
      <c r="CR173" s="1"/>
      <c r="CS173" s="1"/>
      <c r="CT173" s="1"/>
      <c r="CU173" s="1"/>
      <c r="CV173" s="1"/>
      <c r="CW173" s="1"/>
      <c r="CX173" s="1"/>
      <c r="CY173" s="1"/>
      <c r="CZ173" s="1"/>
      <c r="DA173" s="1"/>
      <c r="DB173" s="1"/>
      <c r="DC173" s="1"/>
      <c r="DD173" s="1"/>
      <c r="DE173" s="1"/>
      <c r="DF173" s="1"/>
      <c r="DG173" s="1"/>
    </row>
    <row r="174" spans="1:111" s="4" customFormat="1" ht="25.5" customHeight="1">
      <c r="A174" s="1"/>
      <c r="B174" s="1"/>
      <c r="C174" s="1"/>
      <c r="D174" s="1"/>
      <c r="E174" s="1"/>
      <c r="F174" s="3"/>
      <c r="G174" s="3"/>
      <c r="H174" s="3"/>
      <c r="I174" s="3"/>
      <c r="J174" s="3"/>
      <c r="K174" s="3"/>
      <c r="AA174" s="13"/>
      <c r="AB174" s="15"/>
      <c r="AD174" s="12"/>
      <c r="BD174" s="5"/>
      <c r="BE174" s="5"/>
      <c r="BF174" s="5"/>
      <c r="BG174" s="5"/>
      <c r="BH174" s="5"/>
      <c r="BL174" s="59"/>
      <c r="BM174" s="59"/>
      <c r="BN174" s="59"/>
      <c r="BO174" s="59"/>
      <c r="BP174" s="59"/>
      <c r="BQ174" s="59"/>
      <c r="BR174" s="59"/>
      <c r="BS174" s="59"/>
      <c r="BU174" s="87"/>
      <c r="CA174" s="1"/>
      <c r="CB174" s="87"/>
      <c r="CC174" s="1"/>
      <c r="CD174" s="1"/>
      <c r="CE174" s="1"/>
      <c r="CF174" s="1"/>
      <c r="CG174" s="1"/>
      <c r="CH174" s="1"/>
      <c r="CI174" s="1"/>
      <c r="CJ174" s="1"/>
      <c r="CK174" s="1"/>
      <c r="CL174" s="1"/>
      <c r="CM174" s="1"/>
      <c r="CN174" s="1"/>
      <c r="CO174" s="1"/>
      <c r="CP174" s="1"/>
      <c r="CQ174" s="1"/>
      <c r="CR174" s="1"/>
      <c r="CS174" s="1"/>
      <c r="CT174" s="1"/>
      <c r="CU174" s="1"/>
      <c r="CV174" s="1"/>
      <c r="CW174" s="1"/>
      <c r="CX174" s="1"/>
      <c r="CY174" s="1"/>
      <c r="CZ174" s="1"/>
      <c r="DA174" s="1"/>
      <c r="DB174" s="1"/>
      <c r="DC174" s="1"/>
      <c r="DD174" s="1"/>
      <c r="DE174" s="1"/>
      <c r="DF174" s="1"/>
      <c r="DG174" s="1"/>
    </row>
    <row r="175" spans="1:111" s="4" customFormat="1" ht="25.5" customHeight="1">
      <c r="A175" s="1"/>
      <c r="B175" s="1"/>
      <c r="C175" s="1"/>
      <c r="D175" s="1"/>
      <c r="E175" s="1"/>
      <c r="F175" s="3"/>
      <c r="G175" s="3"/>
      <c r="H175" s="3"/>
      <c r="I175" s="3"/>
      <c r="J175" s="3"/>
      <c r="K175" s="3"/>
      <c r="AA175" s="13"/>
      <c r="AB175" s="15"/>
      <c r="AD175" s="12"/>
      <c r="BD175" s="5"/>
      <c r="BE175" s="5"/>
      <c r="BF175" s="5"/>
      <c r="BG175" s="5"/>
      <c r="BH175" s="5"/>
      <c r="BL175" s="59"/>
      <c r="BM175" s="59"/>
      <c r="BN175" s="59"/>
      <c r="BO175" s="59"/>
      <c r="BP175" s="59"/>
      <c r="BQ175" s="59"/>
      <c r="BR175" s="59"/>
      <c r="BS175" s="59"/>
      <c r="BU175" s="87"/>
      <c r="CA175" s="1"/>
      <c r="CB175" s="87"/>
      <c r="CC175" s="1"/>
      <c r="CD175" s="1"/>
      <c r="CE175" s="1"/>
      <c r="CF175" s="1"/>
      <c r="CG175" s="1"/>
      <c r="CH175" s="1"/>
      <c r="CI175" s="1"/>
      <c r="CJ175" s="1"/>
      <c r="CK175" s="1"/>
      <c r="CL175" s="1"/>
      <c r="CM175" s="1"/>
      <c r="CN175" s="1"/>
      <c r="CO175" s="1"/>
      <c r="CP175" s="1"/>
      <c r="CQ175" s="1"/>
      <c r="CR175" s="1"/>
      <c r="CS175" s="1"/>
      <c r="CT175" s="1"/>
      <c r="CU175" s="1"/>
      <c r="CV175" s="1"/>
      <c r="CW175" s="1"/>
      <c r="CX175" s="1"/>
      <c r="CY175" s="1"/>
      <c r="CZ175" s="1"/>
      <c r="DA175" s="1"/>
      <c r="DB175" s="1"/>
      <c r="DC175" s="1"/>
      <c r="DD175" s="1"/>
      <c r="DE175" s="1"/>
      <c r="DF175" s="1"/>
      <c r="DG175" s="1"/>
    </row>
    <row r="176" spans="1:111" s="4" customFormat="1" ht="25.5" customHeight="1">
      <c r="A176" s="1"/>
      <c r="B176" s="1"/>
      <c r="C176" s="1"/>
      <c r="D176" s="1"/>
      <c r="E176" s="1"/>
      <c r="F176" s="3"/>
      <c r="G176" s="3"/>
      <c r="H176" s="3"/>
      <c r="I176" s="3"/>
      <c r="J176" s="3"/>
      <c r="K176" s="3"/>
      <c r="AA176" s="13"/>
      <c r="AB176" s="15"/>
      <c r="AD176" s="12"/>
      <c r="BD176" s="5"/>
      <c r="BE176" s="5"/>
      <c r="BF176" s="5"/>
      <c r="BG176" s="5"/>
      <c r="BH176" s="5"/>
      <c r="BL176" s="59"/>
      <c r="BM176" s="59"/>
      <c r="BN176" s="59"/>
      <c r="BO176" s="59"/>
      <c r="BP176" s="59"/>
      <c r="BQ176" s="59"/>
      <c r="BR176" s="59"/>
      <c r="BS176" s="59"/>
      <c r="BU176" s="87"/>
      <c r="CA176" s="1"/>
      <c r="CB176" s="87"/>
      <c r="CC176" s="1"/>
      <c r="CD176" s="1"/>
      <c r="CE176" s="1"/>
      <c r="CF176" s="1"/>
      <c r="CG176" s="1"/>
      <c r="CH176" s="1"/>
      <c r="CI176" s="1"/>
      <c r="CJ176" s="1"/>
      <c r="CK176" s="1"/>
      <c r="CL176" s="1"/>
      <c r="CM176" s="1"/>
      <c r="CN176" s="1"/>
      <c r="CO176" s="1"/>
      <c r="CP176" s="1"/>
      <c r="CQ176" s="1"/>
      <c r="CR176" s="1"/>
      <c r="CS176" s="1"/>
      <c r="CT176" s="1"/>
      <c r="CU176" s="1"/>
      <c r="CV176" s="1"/>
      <c r="CW176" s="1"/>
      <c r="CX176" s="1"/>
      <c r="CY176" s="1"/>
      <c r="CZ176" s="1"/>
      <c r="DA176" s="1"/>
      <c r="DB176" s="1"/>
      <c r="DC176" s="1"/>
      <c r="DD176" s="1"/>
      <c r="DE176" s="1"/>
      <c r="DF176" s="1"/>
      <c r="DG176" s="1"/>
    </row>
    <row r="177" spans="1:111" s="4" customFormat="1" ht="25.5" customHeight="1">
      <c r="A177" s="1"/>
      <c r="B177" s="1"/>
      <c r="C177" s="1"/>
      <c r="D177" s="1"/>
      <c r="E177" s="1"/>
      <c r="F177" s="3"/>
      <c r="G177" s="3"/>
      <c r="H177" s="3"/>
      <c r="I177" s="3"/>
      <c r="J177" s="3"/>
      <c r="K177" s="3"/>
      <c r="AA177" s="13"/>
      <c r="AB177" s="15"/>
      <c r="AD177" s="12"/>
      <c r="BD177" s="5"/>
      <c r="BE177" s="5"/>
      <c r="BF177" s="5"/>
      <c r="BG177" s="5"/>
      <c r="BH177" s="5"/>
      <c r="BL177" s="59"/>
      <c r="BM177" s="59"/>
      <c r="BN177" s="59"/>
      <c r="BO177" s="59"/>
      <c r="BP177" s="59"/>
      <c r="BQ177" s="59"/>
      <c r="BR177" s="59"/>
      <c r="BS177" s="59"/>
      <c r="BU177" s="87"/>
      <c r="CA177" s="1"/>
      <c r="CB177" s="87"/>
      <c r="CC177" s="1"/>
      <c r="CD177" s="1"/>
      <c r="CE177" s="1"/>
      <c r="CF177" s="1"/>
      <c r="CG177" s="1"/>
      <c r="CH177" s="1"/>
      <c r="CI177" s="1"/>
      <c r="CJ177" s="1"/>
      <c r="CK177" s="1"/>
      <c r="CL177" s="1"/>
      <c r="CM177" s="1"/>
      <c r="CN177" s="1"/>
      <c r="CO177" s="1"/>
      <c r="CP177" s="1"/>
      <c r="CQ177" s="1"/>
      <c r="CR177" s="1"/>
      <c r="CS177" s="1"/>
      <c r="CT177" s="1"/>
      <c r="CU177" s="1"/>
      <c r="CV177" s="1"/>
      <c r="CW177" s="1"/>
      <c r="CX177" s="1"/>
      <c r="CY177" s="1"/>
      <c r="CZ177" s="1"/>
      <c r="DA177" s="1"/>
      <c r="DB177" s="1"/>
      <c r="DC177" s="1"/>
      <c r="DD177" s="1"/>
      <c r="DE177" s="1"/>
      <c r="DF177" s="1"/>
      <c r="DG177" s="1"/>
    </row>
    <row r="178" spans="1:111" s="4" customFormat="1" ht="25.5" customHeight="1">
      <c r="A178" s="1"/>
      <c r="B178" s="1"/>
      <c r="C178" s="1"/>
      <c r="D178" s="1"/>
      <c r="E178" s="1"/>
      <c r="F178" s="3"/>
      <c r="G178" s="3"/>
      <c r="H178" s="3"/>
      <c r="I178" s="3"/>
      <c r="J178" s="3"/>
      <c r="K178" s="3"/>
      <c r="AA178" s="13"/>
      <c r="AB178" s="15"/>
      <c r="AD178" s="12"/>
      <c r="BD178" s="5"/>
      <c r="BE178" s="5"/>
      <c r="BF178" s="5"/>
      <c r="BG178" s="5"/>
      <c r="BH178" s="5"/>
      <c r="BL178" s="59"/>
      <c r="BM178" s="59"/>
      <c r="BN178" s="59"/>
      <c r="BO178" s="59"/>
      <c r="BP178" s="59"/>
      <c r="BQ178" s="59"/>
      <c r="BR178" s="59"/>
      <c r="BS178" s="59"/>
      <c r="BU178" s="87"/>
      <c r="CA178" s="1"/>
      <c r="CB178" s="87"/>
      <c r="CC178" s="1"/>
      <c r="CD178" s="1"/>
      <c r="CE178" s="1"/>
      <c r="CF178" s="1"/>
      <c r="CG178" s="1"/>
      <c r="CH178" s="1"/>
      <c r="CI178" s="1"/>
      <c r="CJ178" s="1"/>
      <c r="CK178" s="1"/>
      <c r="CL178" s="1"/>
      <c r="CM178" s="1"/>
      <c r="CN178" s="1"/>
      <c r="CO178" s="1"/>
      <c r="CP178" s="1"/>
      <c r="CQ178" s="1"/>
      <c r="CR178" s="1"/>
      <c r="CS178" s="1"/>
      <c r="CT178" s="1"/>
      <c r="CU178" s="1"/>
      <c r="CV178" s="1"/>
      <c r="CW178" s="1"/>
      <c r="CX178" s="1"/>
      <c r="CY178" s="1"/>
      <c r="CZ178" s="1"/>
      <c r="DA178" s="1"/>
      <c r="DB178" s="1"/>
      <c r="DC178" s="1"/>
      <c r="DD178" s="1"/>
      <c r="DE178" s="1"/>
      <c r="DF178" s="1"/>
      <c r="DG178" s="1"/>
    </row>
    <row r="179" spans="1:111" s="4" customFormat="1" ht="25.5" customHeight="1">
      <c r="A179" s="1"/>
      <c r="B179" s="1"/>
      <c r="C179" s="1"/>
      <c r="D179" s="1"/>
      <c r="E179" s="1"/>
      <c r="F179" s="3"/>
      <c r="G179" s="3"/>
      <c r="H179" s="3"/>
      <c r="I179" s="3"/>
      <c r="J179" s="3"/>
      <c r="K179" s="3"/>
      <c r="AA179" s="13"/>
      <c r="AB179" s="15"/>
      <c r="AD179" s="12"/>
      <c r="BD179" s="5"/>
      <c r="BE179" s="5"/>
      <c r="BF179" s="5"/>
      <c r="BG179" s="5"/>
      <c r="BH179" s="5"/>
      <c r="BL179" s="59"/>
      <c r="BM179" s="59"/>
      <c r="BN179" s="59"/>
      <c r="BO179" s="59"/>
      <c r="BP179" s="59"/>
      <c r="BQ179" s="59"/>
      <c r="BR179" s="59"/>
      <c r="BS179" s="59"/>
      <c r="BU179" s="87"/>
      <c r="CA179" s="1"/>
      <c r="CB179" s="87"/>
      <c r="CC179" s="1"/>
      <c r="CD179" s="1"/>
      <c r="CE179" s="1"/>
      <c r="CF179" s="1"/>
      <c r="CG179" s="1"/>
      <c r="CH179" s="1"/>
      <c r="CI179" s="1"/>
      <c r="CJ179" s="1"/>
      <c r="CK179" s="1"/>
      <c r="CL179" s="1"/>
      <c r="CM179" s="1"/>
      <c r="CN179" s="1"/>
      <c r="CO179" s="1"/>
      <c r="CP179" s="1"/>
      <c r="CQ179" s="1"/>
      <c r="CR179" s="1"/>
      <c r="CS179" s="1"/>
      <c r="CT179" s="1"/>
      <c r="CU179" s="1"/>
      <c r="CV179" s="1"/>
      <c r="CW179" s="1"/>
      <c r="CX179" s="1"/>
      <c r="CY179" s="1"/>
      <c r="CZ179" s="1"/>
      <c r="DA179" s="1"/>
      <c r="DB179" s="1"/>
      <c r="DC179" s="1"/>
      <c r="DD179" s="1"/>
      <c r="DE179" s="1"/>
      <c r="DF179" s="1"/>
      <c r="DG179" s="1"/>
    </row>
    <row r="180" spans="1:111" s="4" customFormat="1" ht="25.5" customHeight="1">
      <c r="A180" s="1"/>
      <c r="B180" s="1"/>
      <c r="C180" s="1"/>
      <c r="D180" s="1"/>
      <c r="E180" s="1"/>
      <c r="F180" s="3"/>
      <c r="G180" s="3"/>
      <c r="H180" s="3"/>
      <c r="I180" s="3"/>
      <c r="J180" s="3"/>
      <c r="K180" s="3"/>
      <c r="AA180" s="13"/>
      <c r="AB180" s="15"/>
      <c r="AD180" s="12"/>
      <c r="BD180" s="5"/>
      <c r="BE180" s="5"/>
      <c r="BF180" s="5"/>
      <c r="BG180" s="5"/>
      <c r="BH180" s="5"/>
      <c r="BL180" s="59"/>
      <c r="BM180" s="59"/>
      <c r="BN180" s="59"/>
      <c r="BO180" s="59"/>
      <c r="BP180" s="59"/>
      <c r="BQ180" s="59"/>
      <c r="BR180" s="59"/>
      <c r="BS180" s="59"/>
      <c r="BU180" s="87"/>
      <c r="CA180" s="1"/>
      <c r="CB180" s="87"/>
      <c r="CC180" s="1"/>
      <c r="CD180" s="1"/>
      <c r="CE180" s="1"/>
      <c r="CF180" s="1"/>
      <c r="CG180" s="1"/>
      <c r="CH180" s="1"/>
      <c r="CI180" s="1"/>
      <c r="CJ180" s="1"/>
      <c r="CK180" s="1"/>
      <c r="CL180" s="1"/>
      <c r="CM180" s="1"/>
      <c r="CN180" s="1"/>
      <c r="CO180" s="1"/>
      <c r="CP180" s="1"/>
      <c r="CQ180" s="1"/>
      <c r="CR180" s="1"/>
      <c r="CS180" s="1"/>
      <c r="CT180" s="1"/>
      <c r="CU180" s="1"/>
      <c r="CV180" s="1"/>
      <c r="CW180" s="1"/>
      <c r="CX180" s="1"/>
      <c r="CY180" s="1"/>
      <c r="CZ180" s="1"/>
      <c r="DA180" s="1"/>
      <c r="DB180" s="1"/>
      <c r="DC180" s="1"/>
      <c r="DD180" s="1"/>
      <c r="DE180" s="1"/>
      <c r="DF180" s="1"/>
      <c r="DG180" s="1"/>
    </row>
    <row r="181" spans="1:111" s="4" customFormat="1" ht="25.5" customHeight="1">
      <c r="A181" s="1"/>
      <c r="B181" s="1"/>
      <c r="C181" s="1"/>
      <c r="D181" s="1"/>
      <c r="E181" s="1"/>
      <c r="F181" s="3"/>
      <c r="G181" s="3"/>
      <c r="H181" s="3"/>
      <c r="I181" s="3"/>
      <c r="J181" s="3"/>
      <c r="K181" s="3"/>
      <c r="AA181" s="13"/>
      <c r="AB181" s="15"/>
      <c r="AD181" s="12"/>
      <c r="BD181" s="5"/>
      <c r="BE181" s="5"/>
      <c r="BF181" s="5"/>
      <c r="BG181" s="5"/>
      <c r="BH181" s="5"/>
      <c r="BL181" s="59"/>
      <c r="BM181" s="59"/>
      <c r="BN181" s="59"/>
      <c r="BO181" s="59"/>
      <c r="BP181" s="59"/>
      <c r="BQ181" s="59"/>
      <c r="BR181" s="59"/>
      <c r="BS181" s="59"/>
      <c r="BU181" s="87"/>
      <c r="CA181" s="1"/>
      <c r="CB181" s="87"/>
      <c r="CC181" s="1"/>
      <c r="CD181" s="1"/>
      <c r="CE181" s="1"/>
      <c r="CF181" s="1"/>
      <c r="CG181" s="1"/>
      <c r="CH181" s="1"/>
      <c r="CI181" s="1"/>
      <c r="CJ181" s="1"/>
      <c r="CK181" s="1"/>
      <c r="CL181" s="1"/>
      <c r="CM181" s="1"/>
      <c r="CN181" s="1"/>
      <c r="CO181" s="1"/>
      <c r="CP181" s="1"/>
      <c r="CQ181" s="1"/>
      <c r="CR181" s="1"/>
      <c r="CS181" s="1"/>
      <c r="CT181" s="1"/>
      <c r="CU181" s="1"/>
      <c r="CV181" s="1"/>
      <c r="CW181" s="1"/>
      <c r="CX181" s="1"/>
      <c r="CY181" s="1"/>
      <c r="CZ181" s="1"/>
      <c r="DA181" s="1"/>
      <c r="DB181" s="1"/>
      <c r="DC181" s="1"/>
      <c r="DD181" s="1"/>
      <c r="DE181" s="1"/>
      <c r="DF181" s="1"/>
      <c r="DG181" s="1"/>
    </row>
    <row r="182" spans="1:111" s="4" customFormat="1" ht="25.5" customHeight="1">
      <c r="A182" s="1"/>
      <c r="B182" s="1"/>
      <c r="C182" s="1"/>
      <c r="D182" s="1"/>
      <c r="E182" s="1"/>
      <c r="F182" s="3"/>
      <c r="G182" s="3"/>
      <c r="H182" s="3"/>
      <c r="I182" s="3"/>
      <c r="J182" s="3"/>
      <c r="K182" s="3"/>
      <c r="AA182" s="13"/>
      <c r="AB182" s="15"/>
      <c r="AD182" s="12"/>
      <c r="BD182" s="5"/>
      <c r="BE182" s="5"/>
      <c r="BF182" s="5"/>
      <c r="BG182" s="5"/>
      <c r="BH182" s="5"/>
      <c r="BL182" s="59"/>
      <c r="BM182" s="59"/>
      <c r="BN182" s="59"/>
      <c r="BO182" s="59"/>
      <c r="BP182" s="59"/>
      <c r="BQ182" s="59"/>
      <c r="BR182" s="59"/>
      <c r="BS182" s="59"/>
      <c r="BU182" s="87"/>
      <c r="CA182" s="1"/>
      <c r="CB182" s="87"/>
      <c r="CC182" s="1"/>
      <c r="CD182" s="1"/>
      <c r="CE182" s="1"/>
      <c r="CF182" s="1"/>
      <c r="CG182" s="1"/>
      <c r="CH182" s="1"/>
      <c r="CI182" s="1"/>
      <c r="CJ182" s="1"/>
      <c r="CK182" s="1"/>
      <c r="CL182" s="1"/>
      <c r="CM182" s="1"/>
      <c r="CN182" s="1"/>
      <c r="CO182" s="1"/>
      <c r="CP182" s="1"/>
      <c r="CQ182" s="1"/>
      <c r="CR182" s="1"/>
      <c r="CS182" s="1"/>
      <c r="CT182" s="1"/>
      <c r="CU182" s="1"/>
      <c r="CV182" s="1"/>
      <c r="CW182" s="1"/>
      <c r="CX182" s="1"/>
      <c r="CY182" s="1"/>
      <c r="CZ182" s="1"/>
      <c r="DA182" s="1"/>
      <c r="DB182" s="1"/>
      <c r="DC182" s="1"/>
      <c r="DD182" s="1"/>
      <c r="DE182" s="1"/>
      <c r="DF182" s="1"/>
      <c r="DG182" s="1"/>
    </row>
    <row r="183" spans="1:111" s="4" customFormat="1" ht="25.5" customHeight="1">
      <c r="A183" s="1"/>
      <c r="B183" s="1"/>
      <c r="C183" s="1"/>
      <c r="D183" s="1"/>
      <c r="E183" s="1"/>
      <c r="F183" s="3"/>
      <c r="G183" s="3"/>
      <c r="H183" s="3"/>
      <c r="I183" s="3"/>
      <c r="J183" s="3"/>
      <c r="K183" s="3"/>
      <c r="AA183" s="13"/>
      <c r="AB183" s="15"/>
      <c r="AD183" s="12"/>
      <c r="BD183" s="5"/>
      <c r="BE183" s="5"/>
      <c r="BF183" s="5"/>
      <c r="BG183" s="5"/>
      <c r="BH183" s="5"/>
      <c r="BL183" s="59"/>
      <c r="BM183" s="59"/>
      <c r="BN183" s="59"/>
      <c r="BO183" s="59"/>
      <c r="BP183" s="59"/>
      <c r="BQ183" s="59"/>
      <c r="BR183" s="59"/>
      <c r="BS183" s="59"/>
      <c r="BU183" s="87"/>
      <c r="CA183" s="1"/>
      <c r="CB183" s="87"/>
      <c r="CC183" s="1"/>
      <c r="CD183" s="1"/>
      <c r="CE183" s="1"/>
      <c r="CF183" s="1"/>
      <c r="CG183" s="1"/>
      <c r="CH183" s="1"/>
      <c r="CI183" s="1"/>
      <c r="CJ183" s="1"/>
      <c r="CK183" s="1"/>
      <c r="CL183" s="1"/>
      <c r="CM183" s="1"/>
      <c r="CN183" s="1"/>
      <c r="CO183" s="1"/>
      <c r="CP183" s="1"/>
      <c r="CQ183" s="1"/>
      <c r="CR183" s="1"/>
      <c r="CS183" s="1"/>
      <c r="CT183" s="1"/>
      <c r="CU183" s="1"/>
      <c r="CV183" s="1"/>
      <c r="CW183" s="1"/>
      <c r="CX183" s="1"/>
      <c r="CY183" s="1"/>
      <c r="CZ183" s="1"/>
      <c r="DA183" s="1"/>
      <c r="DB183" s="1"/>
      <c r="DC183" s="1"/>
      <c r="DD183" s="1"/>
      <c r="DE183" s="1"/>
      <c r="DF183" s="1"/>
      <c r="DG183" s="1"/>
    </row>
    <row r="184" spans="1:111" s="4" customFormat="1" ht="25.5" customHeight="1">
      <c r="A184" s="1"/>
      <c r="B184" s="1"/>
      <c r="C184" s="1"/>
      <c r="D184" s="1"/>
      <c r="E184" s="1"/>
      <c r="F184" s="3"/>
      <c r="G184" s="3"/>
      <c r="H184" s="3"/>
      <c r="I184" s="3"/>
      <c r="J184" s="3"/>
      <c r="K184" s="3"/>
      <c r="AA184" s="13"/>
      <c r="AB184" s="15"/>
      <c r="AD184" s="12"/>
      <c r="BD184" s="5"/>
      <c r="BE184" s="5"/>
      <c r="BF184" s="5"/>
      <c r="BG184" s="5"/>
      <c r="BH184" s="5"/>
      <c r="BL184" s="59"/>
      <c r="BM184" s="59"/>
      <c r="BN184" s="59"/>
      <c r="BO184" s="59"/>
      <c r="BP184" s="59"/>
      <c r="BQ184" s="59"/>
      <c r="BR184" s="59"/>
      <c r="BS184" s="59"/>
      <c r="BU184" s="87"/>
      <c r="CA184" s="1"/>
      <c r="CB184" s="87"/>
      <c r="CC184" s="1"/>
      <c r="CD184" s="1"/>
      <c r="CE184" s="1"/>
      <c r="CF184" s="1"/>
      <c r="CG184" s="1"/>
      <c r="CH184" s="1"/>
      <c r="CI184" s="1"/>
      <c r="CJ184" s="1"/>
      <c r="CK184" s="1"/>
      <c r="CL184" s="1"/>
      <c r="CM184" s="1"/>
      <c r="CN184" s="1"/>
      <c r="CO184" s="1"/>
      <c r="CP184" s="1"/>
      <c r="CQ184" s="1"/>
      <c r="CR184" s="1"/>
      <c r="CS184" s="1"/>
      <c r="CT184" s="1"/>
      <c r="CU184" s="1"/>
      <c r="CV184" s="1"/>
      <c r="CW184" s="1"/>
      <c r="CX184" s="1"/>
      <c r="CY184" s="1"/>
      <c r="CZ184" s="1"/>
      <c r="DA184" s="1"/>
      <c r="DB184" s="1"/>
      <c r="DC184" s="1"/>
      <c r="DD184" s="1"/>
      <c r="DE184" s="1"/>
      <c r="DF184" s="1"/>
      <c r="DG184" s="1"/>
    </row>
    <row r="185" spans="1:111" s="4" customFormat="1" ht="25.5" customHeight="1">
      <c r="A185" s="1"/>
      <c r="B185" s="1"/>
      <c r="C185" s="1"/>
      <c r="D185" s="1"/>
      <c r="E185" s="1"/>
      <c r="F185" s="3"/>
      <c r="G185" s="3"/>
      <c r="H185" s="3"/>
      <c r="I185" s="3"/>
      <c r="J185" s="3"/>
      <c r="K185" s="3"/>
      <c r="AA185" s="13"/>
      <c r="AB185" s="15"/>
      <c r="AD185" s="12"/>
      <c r="BD185" s="5"/>
      <c r="BE185" s="5"/>
      <c r="BF185" s="5"/>
      <c r="BG185" s="5"/>
      <c r="BH185" s="5"/>
      <c r="BL185" s="59"/>
      <c r="BM185" s="59"/>
      <c r="BN185" s="59"/>
      <c r="BO185" s="59"/>
      <c r="BP185" s="59"/>
      <c r="BQ185" s="59"/>
      <c r="BR185" s="59"/>
      <c r="BS185" s="59"/>
      <c r="BU185" s="87"/>
      <c r="CA185" s="1"/>
      <c r="CB185" s="87"/>
      <c r="CC185" s="1"/>
      <c r="CD185" s="1"/>
      <c r="CE185" s="1"/>
      <c r="CF185" s="1"/>
      <c r="CG185" s="1"/>
      <c r="CH185" s="1"/>
      <c r="CI185" s="1"/>
      <c r="CJ185" s="1"/>
      <c r="CK185" s="1"/>
      <c r="CL185" s="1"/>
      <c r="CM185" s="1"/>
      <c r="CN185" s="1"/>
      <c r="CO185" s="1"/>
      <c r="CP185" s="1"/>
      <c r="CQ185" s="1"/>
      <c r="CR185" s="1"/>
      <c r="CS185" s="1"/>
      <c r="CT185" s="1"/>
      <c r="CU185" s="1"/>
      <c r="CV185" s="1"/>
      <c r="CW185" s="1"/>
      <c r="CX185" s="1"/>
      <c r="CY185" s="1"/>
      <c r="CZ185" s="1"/>
      <c r="DA185" s="1"/>
      <c r="DB185" s="1"/>
      <c r="DC185" s="1"/>
      <c r="DD185" s="1"/>
      <c r="DE185" s="1"/>
      <c r="DF185" s="1"/>
      <c r="DG185" s="1"/>
    </row>
    <row r="186" spans="1:111" s="4" customFormat="1" ht="25.5" customHeight="1">
      <c r="A186" s="1"/>
      <c r="B186" s="1"/>
      <c r="C186" s="1"/>
      <c r="D186" s="1"/>
      <c r="E186" s="1"/>
      <c r="F186" s="3"/>
      <c r="G186" s="3"/>
      <c r="H186" s="3"/>
      <c r="I186" s="3"/>
      <c r="J186" s="3"/>
      <c r="K186" s="3"/>
      <c r="AA186" s="13"/>
      <c r="AB186" s="15"/>
      <c r="AD186" s="12"/>
      <c r="BD186" s="5"/>
      <c r="BE186" s="5"/>
      <c r="BF186" s="5"/>
      <c r="BG186" s="5"/>
      <c r="BH186" s="5"/>
      <c r="BL186" s="59"/>
      <c r="BM186" s="59"/>
      <c r="BN186" s="59"/>
      <c r="BO186" s="59"/>
      <c r="BP186" s="59"/>
      <c r="BQ186" s="59"/>
      <c r="BR186" s="59"/>
      <c r="BS186" s="59"/>
      <c r="BU186" s="87"/>
      <c r="CA186" s="1"/>
      <c r="CB186" s="87"/>
      <c r="CC186" s="1"/>
      <c r="CD186" s="1"/>
      <c r="CE186" s="1"/>
      <c r="CF186" s="1"/>
      <c r="CG186" s="1"/>
      <c r="CH186" s="1"/>
      <c r="CI186" s="1"/>
      <c r="CJ186" s="1"/>
      <c r="CK186" s="1"/>
      <c r="CL186" s="1"/>
      <c r="CM186" s="1"/>
      <c r="CN186" s="1"/>
      <c r="CO186" s="1"/>
      <c r="CP186" s="1"/>
      <c r="CQ186" s="1"/>
      <c r="CR186" s="1"/>
      <c r="CS186" s="1"/>
      <c r="CT186" s="1"/>
      <c r="CU186" s="1"/>
      <c r="CV186" s="1"/>
      <c r="CW186" s="1"/>
      <c r="CX186" s="1"/>
      <c r="CY186" s="1"/>
      <c r="CZ186" s="1"/>
      <c r="DA186" s="1"/>
      <c r="DB186" s="1"/>
      <c r="DC186" s="1"/>
      <c r="DD186" s="1"/>
      <c r="DE186" s="1"/>
      <c r="DF186" s="1"/>
      <c r="DG186" s="1"/>
    </row>
    <row r="187" spans="1:111" s="4" customFormat="1" ht="25.5" customHeight="1">
      <c r="A187" s="1"/>
      <c r="B187" s="1"/>
      <c r="C187" s="1"/>
      <c r="D187" s="1"/>
      <c r="E187" s="1"/>
      <c r="F187" s="3"/>
      <c r="G187" s="3"/>
      <c r="H187" s="3"/>
      <c r="I187" s="3"/>
      <c r="J187" s="3"/>
      <c r="K187" s="3"/>
      <c r="AA187" s="13"/>
      <c r="AB187" s="15"/>
      <c r="AD187" s="12"/>
      <c r="BD187" s="5"/>
      <c r="BE187" s="5"/>
      <c r="BF187" s="5"/>
      <c r="BG187" s="5"/>
      <c r="BH187" s="5"/>
      <c r="BL187" s="59"/>
      <c r="BM187" s="59"/>
      <c r="BN187" s="59"/>
      <c r="BO187" s="59"/>
      <c r="BP187" s="59"/>
      <c r="BQ187" s="59"/>
      <c r="BR187" s="59"/>
      <c r="BS187" s="59"/>
      <c r="BU187" s="87"/>
      <c r="CA187" s="1"/>
      <c r="CB187" s="87"/>
      <c r="CC187" s="1"/>
      <c r="CD187" s="1"/>
      <c r="CE187" s="1"/>
      <c r="CF187" s="1"/>
      <c r="CG187" s="1"/>
      <c r="CH187" s="1"/>
      <c r="CI187" s="1"/>
      <c r="CJ187" s="1"/>
      <c r="CK187" s="1"/>
      <c r="CL187" s="1"/>
      <c r="CM187" s="1"/>
      <c r="CN187" s="1"/>
      <c r="CO187" s="1"/>
      <c r="CP187" s="1"/>
      <c r="CQ187" s="1"/>
      <c r="CR187" s="1"/>
      <c r="CS187" s="1"/>
      <c r="CT187" s="1"/>
      <c r="CU187" s="1"/>
      <c r="CV187" s="1"/>
      <c r="CW187" s="1"/>
      <c r="CX187" s="1"/>
      <c r="CY187" s="1"/>
      <c r="CZ187" s="1"/>
      <c r="DA187" s="1"/>
      <c r="DB187" s="1"/>
      <c r="DC187" s="1"/>
      <c r="DD187" s="1"/>
      <c r="DE187" s="1"/>
      <c r="DF187" s="1"/>
      <c r="DG187" s="1"/>
    </row>
    <row r="188" spans="1:111" s="4" customFormat="1" ht="25.5" customHeight="1">
      <c r="A188" s="1"/>
      <c r="B188" s="1"/>
      <c r="C188" s="1"/>
      <c r="D188" s="1"/>
      <c r="E188" s="1"/>
      <c r="F188" s="3"/>
      <c r="G188" s="3"/>
      <c r="H188" s="3"/>
      <c r="I188" s="3"/>
      <c r="J188" s="3"/>
      <c r="K188" s="3"/>
      <c r="AA188" s="13"/>
      <c r="AB188" s="15"/>
      <c r="AD188" s="12"/>
      <c r="BD188" s="5"/>
      <c r="BE188" s="5"/>
      <c r="BF188" s="5"/>
      <c r="BG188" s="5"/>
      <c r="BH188" s="5"/>
      <c r="BL188" s="59"/>
      <c r="BM188" s="59"/>
      <c r="BN188" s="59"/>
      <c r="BO188" s="59"/>
      <c r="BP188" s="59"/>
      <c r="BQ188" s="59"/>
      <c r="BR188" s="59"/>
      <c r="BS188" s="59"/>
      <c r="BU188" s="87"/>
      <c r="CA188" s="1"/>
      <c r="CB188" s="87"/>
      <c r="CC188" s="1"/>
      <c r="CD188" s="1"/>
      <c r="CE188" s="1"/>
      <c r="CF188" s="1"/>
      <c r="CG188" s="1"/>
      <c r="CH188" s="1"/>
      <c r="CI188" s="1"/>
      <c r="CJ188" s="1"/>
      <c r="CK188" s="1"/>
      <c r="CL188" s="1"/>
      <c r="CM188" s="1"/>
      <c r="CN188" s="1"/>
      <c r="CO188" s="1"/>
      <c r="CP188" s="1"/>
      <c r="CQ188" s="1"/>
      <c r="CR188" s="1"/>
      <c r="CS188" s="1"/>
      <c r="CT188" s="1"/>
      <c r="CU188" s="1"/>
      <c r="CV188" s="1"/>
      <c r="CW188" s="1"/>
      <c r="CX188" s="1"/>
      <c r="CY188" s="1"/>
      <c r="CZ188" s="1"/>
      <c r="DA188" s="1"/>
      <c r="DB188" s="1"/>
      <c r="DC188" s="1"/>
      <c r="DD188" s="1"/>
      <c r="DE188" s="1"/>
      <c r="DF188" s="1"/>
      <c r="DG188" s="1"/>
    </row>
    <row r="189" spans="1:111" s="4" customFormat="1" ht="25.5" customHeight="1">
      <c r="A189" s="1"/>
      <c r="B189" s="1"/>
      <c r="C189" s="1"/>
      <c r="D189" s="1"/>
      <c r="E189" s="1"/>
      <c r="F189" s="3"/>
      <c r="G189" s="3"/>
      <c r="H189" s="3"/>
      <c r="I189" s="3"/>
      <c r="J189" s="3"/>
      <c r="K189" s="3"/>
      <c r="AA189" s="13"/>
      <c r="AB189" s="15"/>
      <c r="AD189" s="12"/>
      <c r="BD189" s="5"/>
      <c r="BE189" s="5"/>
      <c r="BF189" s="5"/>
      <c r="BG189" s="5"/>
      <c r="BH189" s="5"/>
      <c r="BL189" s="59"/>
      <c r="BM189" s="59"/>
      <c r="BN189" s="59"/>
      <c r="BO189" s="59"/>
      <c r="BP189" s="59"/>
      <c r="BQ189" s="59"/>
      <c r="BR189" s="59"/>
      <c r="BS189" s="59"/>
      <c r="BU189" s="87"/>
      <c r="CA189" s="1"/>
      <c r="CB189" s="87"/>
      <c r="CC189" s="1"/>
      <c r="CD189" s="1"/>
      <c r="CE189" s="1"/>
      <c r="CF189" s="1"/>
      <c r="CG189" s="1"/>
      <c r="CH189" s="1"/>
      <c r="CI189" s="1"/>
      <c r="CJ189" s="1"/>
      <c r="CK189" s="1"/>
      <c r="CL189" s="1"/>
      <c r="CM189" s="1"/>
      <c r="CN189" s="1"/>
      <c r="CO189" s="1"/>
      <c r="CP189" s="1"/>
      <c r="CQ189" s="1"/>
      <c r="CR189" s="1"/>
      <c r="CS189" s="1"/>
      <c r="CT189" s="1"/>
      <c r="CU189" s="1"/>
      <c r="CV189" s="1"/>
      <c r="CW189" s="1"/>
      <c r="CX189" s="1"/>
      <c r="CY189" s="1"/>
      <c r="CZ189" s="1"/>
      <c r="DA189" s="1"/>
      <c r="DB189" s="1"/>
      <c r="DC189" s="1"/>
      <c r="DD189" s="1"/>
      <c r="DE189" s="1"/>
      <c r="DF189" s="1"/>
      <c r="DG189" s="1"/>
    </row>
  </sheetData>
  <dataConsolidate/>
  <mergeCells count="182">
    <mergeCell ref="CN1:CT1"/>
    <mergeCell ref="CC2:CM2"/>
    <mergeCell ref="CN2:CT2"/>
    <mergeCell ref="CC3:CM3"/>
    <mergeCell ref="CN3:CT3"/>
    <mergeCell ref="B4:C4"/>
    <mergeCell ref="X4:AA4"/>
    <mergeCell ref="CC4:CM4"/>
    <mergeCell ref="CN4:CT4"/>
    <mergeCell ref="X5:AA5"/>
    <mergeCell ref="B7:B9"/>
    <mergeCell ref="C7:C9"/>
    <mergeCell ref="D7:D9"/>
    <mergeCell ref="A7:A9"/>
    <mergeCell ref="E7:F7"/>
    <mergeCell ref="G7:J7"/>
    <mergeCell ref="K7:AB7"/>
    <mergeCell ref="M8:O8"/>
    <mergeCell ref="P8:T8"/>
    <mergeCell ref="U8:Z8"/>
    <mergeCell ref="AA8:AB9"/>
    <mergeCell ref="BT7:BT9"/>
    <mergeCell ref="BU7:BU9"/>
    <mergeCell ref="BW7:BW9"/>
    <mergeCell ref="BL8:BQ8"/>
    <mergeCell ref="BR8:BS8"/>
    <mergeCell ref="AO7:AO9"/>
    <mergeCell ref="AP7:AP9"/>
    <mergeCell ref="AQ7:AQ9"/>
    <mergeCell ref="AR7:AW7"/>
    <mergeCell ref="AX7:BF7"/>
    <mergeCell ref="BG7:BH9"/>
    <mergeCell ref="AV8:AV9"/>
    <mergeCell ref="AW8:AW9"/>
    <mergeCell ref="AX8:BA8"/>
    <mergeCell ref="BB8:BE8"/>
    <mergeCell ref="BK8:BK9"/>
    <mergeCell ref="AR8:AR9"/>
    <mergeCell ref="AS8:AS9"/>
    <mergeCell ref="AT8:AT9"/>
    <mergeCell ref="AU8:AU9"/>
    <mergeCell ref="BK7:BS7"/>
    <mergeCell ref="CT7:CT9"/>
    <mergeCell ref="CU7:CU9"/>
    <mergeCell ref="E8:E9"/>
    <mergeCell ref="F8:F9"/>
    <mergeCell ref="G8:G9"/>
    <mergeCell ref="H8:H9"/>
    <mergeCell ref="I8:I9"/>
    <mergeCell ref="J8:J9"/>
    <mergeCell ref="K8:K9"/>
    <mergeCell ref="L8:L9"/>
    <mergeCell ref="CN7:CN9"/>
    <mergeCell ref="CO7:CO9"/>
    <mergeCell ref="CP7:CP9"/>
    <mergeCell ref="CQ7:CQ9"/>
    <mergeCell ref="CR7:CR9"/>
    <mergeCell ref="CS7:CS9"/>
    <mergeCell ref="BX7:BX9"/>
    <mergeCell ref="BY7:BY9"/>
    <mergeCell ref="BZ7:BZ9"/>
    <mergeCell ref="CA7:CA9"/>
    <mergeCell ref="CC7:CL8"/>
    <mergeCell ref="CM7:CM9"/>
    <mergeCell ref="BI7:BI9"/>
    <mergeCell ref="BJ7:BJ9"/>
    <mergeCell ref="AI7:AI9"/>
    <mergeCell ref="AJ7:AJ9"/>
    <mergeCell ref="AK7:AK9"/>
    <mergeCell ref="AL7:AL9"/>
    <mergeCell ref="AM7:AM9"/>
    <mergeCell ref="AN7:AN9"/>
    <mergeCell ref="AC7:AC9"/>
    <mergeCell ref="AD7:AD9"/>
    <mergeCell ref="AE7:AE9"/>
    <mergeCell ref="AF7:AF9"/>
    <mergeCell ref="AG7:AG9"/>
    <mergeCell ref="AH7:AH9"/>
    <mergeCell ref="B12:B19"/>
    <mergeCell ref="C12:C19"/>
    <mergeCell ref="D12:D19"/>
    <mergeCell ref="S12:S19"/>
    <mergeCell ref="T12:T19"/>
    <mergeCell ref="U12:U19"/>
    <mergeCell ref="A12:A19"/>
    <mergeCell ref="E12:E19"/>
    <mergeCell ref="F12:F19"/>
    <mergeCell ref="G12:G19"/>
    <mergeCell ref="H12:H19"/>
    <mergeCell ref="I12:I19"/>
    <mergeCell ref="M12:M19"/>
    <mergeCell ref="O12:O19"/>
    <mergeCell ref="P12:P19"/>
    <mergeCell ref="Q12:Q19"/>
    <mergeCell ref="R12:R19"/>
    <mergeCell ref="J12:J19"/>
    <mergeCell ref="K12:K19"/>
    <mergeCell ref="L12:L19"/>
    <mergeCell ref="N12:N19"/>
    <mergeCell ref="CA12:CA19"/>
    <mergeCell ref="BL12:BL19"/>
    <mergeCell ref="BN12:BN19"/>
    <mergeCell ref="BT12:BT19"/>
    <mergeCell ref="BV12:BV19"/>
    <mergeCell ref="BW12:BW19"/>
    <mergeCell ref="BX12:BX19"/>
    <mergeCell ref="BR12:BR19"/>
    <mergeCell ref="BE12:BE19"/>
    <mergeCell ref="BF12:BF19"/>
    <mergeCell ref="BG12:BG19"/>
    <mergeCell ref="BH12:BH19"/>
    <mergeCell ref="BI12:BI19"/>
    <mergeCell ref="BJ12:BJ19"/>
    <mergeCell ref="BK12:BK19"/>
    <mergeCell ref="BY12:BY19"/>
    <mergeCell ref="BZ12:BZ19"/>
    <mergeCell ref="A20:A28"/>
    <mergeCell ref="B20:B28"/>
    <mergeCell ref="C20:C28"/>
    <mergeCell ref="D20:D28"/>
    <mergeCell ref="E20:E28"/>
    <mergeCell ref="F20:F28"/>
    <mergeCell ref="G20:G28"/>
    <mergeCell ref="H20:H28"/>
    <mergeCell ref="I20:I28"/>
    <mergeCell ref="J20:J28"/>
    <mergeCell ref="K20:K28"/>
    <mergeCell ref="L20:L28"/>
    <mergeCell ref="M20:M28"/>
    <mergeCell ref="N20:N28"/>
    <mergeCell ref="O20:O28"/>
    <mergeCell ref="P20:P28"/>
    <mergeCell ref="Q20:Q28"/>
    <mergeCell ref="R20:R28"/>
    <mergeCell ref="BZ20:BZ28"/>
    <mergeCell ref="BM12:BM19"/>
    <mergeCell ref="BO12:BO19"/>
    <mergeCell ref="BP12:BP19"/>
    <mergeCell ref="BQ12:BQ19"/>
    <mergeCell ref="BR20:BR28"/>
    <mergeCell ref="S20:S28"/>
    <mergeCell ref="T20:T28"/>
    <mergeCell ref="U20:U28"/>
    <mergeCell ref="V20:V28"/>
    <mergeCell ref="W20:W28"/>
    <mergeCell ref="X20:X28"/>
    <mergeCell ref="Y20:Y28"/>
    <mergeCell ref="Z20:Z28"/>
    <mergeCell ref="AA20:AA28"/>
    <mergeCell ref="Y12:Y19"/>
    <mergeCell ref="Z12:Z19"/>
    <mergeCell ref="AA12:AA19"/>
    <mergeCell ref="AB12:AB19"/>
    <mergeCell ref="AC12:AC19"/>
    <mergeCell ref="BA12:BA19"/>
    <mergeCell ref="V12:V19"/>
    <mergeCell ref="W12:W19"/>
    <mergeCell ref="X12:X19"/>
    <mergeCell ref="BS20:BS28"/>
    <mergeCell ref="BS12:BS19"/>
    <mergeCell ref="BK20:BK28"/>
    <mergeCell ref="BM20:BM28"/>
    <mergeCell ref="BO20:BO28"/>
    <mergeCell ref="BP20:BP28"/>
    <mergeCell ref="BQ20:BQ28"/>
    <mergeCell ref="CA20:CA28"/>
    <mergeCell ref="AB20:AB28"/>
    <mergeCell ref="AC20:AC28"/>
    <mergeCell ref="BA20:BA28"/>
    <mergeCell ref="BE20:BE28"/>
    <mergeCell ref="BF20:BF28"/>
    <mergeCell ref="BG20:BG28"/>
    <mergeCell ref="BH20:BH28"/>
    <mergeCell ref="BI20:BI28"/>
    <mergeCell ref="BJ20:BJ28"/>
    <mergeCell ref="BL20:BL28"/>
    <mergeCell ref="BN20:BN28"/>
    <mergeCell ref="BT20:BT28"/>
    <mergeCell ref="BV20:BV28"/>
    <mergeCell ref="BW20:BW28"/>
    <mergeCell ref="BX20:BX28"/>
    <mergeCell ref="BY20:BY28"/>
  </mergeCells>
  <conditionalFormatting sqref="CA11">
    <cfRule type="iconSet" priority="1">
      <iconSet>
        <cfvo type="percent" val="0"/>
        <cfvo type="percent" val="33"/>
        <cfvo type="percent" val="67"/>
      </iconSet>
    </cfRule>
  </conditionalFormatting>
  <dataValidations count="12">
    <dataValidation type="list" allowBlank="1" showInputMessage="1" showErrorMessage="1" sqref="I11:I28" xr:uid="{7B25AF7E-A747-4AFA-9488-1505FC46FBD3}">
      <formula1>"Financiero, No financiero"</formula1>
    </dataValidation>
    <dataValidation type="list" allowBlank="1" showInputMessage="1" showErrorMessage="1" sqref="AT11:AT28" xr:uid="{83FB3613-0047-4835-A594-D50A93737CB7}">
      <formula1>"VAR VECES AL DIA,DIARIO,SEMANAL,QUINCENAL,MENSUAL,TRIMESTRAL,SEMESTRAL,ANUAL"</formula1>
    </dataValidation>
    <dataValidation type="list" allowBlank="1" showInputMessage="1" showErrorMessage="1" sqref="AS11:AS28" xr:uid="{12C453D7-7B02-49A8-9CBD-E5EDF0477AD7}">
      <formula1>"ELECTRONICA,DOCUMENTAL, ELCTRONICA Y DOCUMENTAL"</formula1>
    </dataValidation>
    <dataValidation type="list" allowBlank="1" showInputMessage="1" showErrorMessage="1" sqref="CT11:CU11" xr:uid="{5D4C42F5-E6CB-4206-A67C-8CC5914A2CD9}">
      <formula1>"Diseño, Operación, Diseño y Oper, Ninguna-CONTROL EFICIENTE"</formula1>
    </dataValidation>
    <dataValidation type="list" allowBlank="1" showInputMessage="1" showErrorMessage="1" sqref="AC11:AC12 AC20" xr:uid="{1D5A1D81-A773-4F1F-86E5-A3EF70838C1E}">
      <formula1>"Controlar,Aceptar,Compartir,Transferir, Evitar"</formula1>
    </dataValidation>
    <dataValidation type="list" allowBlank="1" showInputMessage="1" showErrorMessage="1" sqref="H11:H28" xr:uid="{0E0C65E7-FD25-4760-954C-E2BC2A87AF8C}">
      <formula1>"Rendimiento/rentabilidad, Salvaguarda"</formula1>
    </dataValidation>
    <dataValidation type="list" allowBlank="1" showInputMessage="1" showErrorMessage="1" sqref="Y11 R11" xr:uid="{798C089F-6ACA-49D5-8B96-9D0F747E6E43}">
      <formula1>"0,1,2,3"</formula1>
    </dataValidation>
    <dataValidation type="list" allowBlank="1" showInputMessage="1" showErrorMessage="1" sqref="R12:R28 BB11:BD28 U11:X28 AZ11:AZ28 AX26:AY28 AX11:AY11 AX14:AX19 AY17:AY18" xr:uid="{F9370C6B-FD35-4062-B233-0A3D98BB55A2}">
      <formula1>"0,1"</formula1>
    </dataValidation>
    <dataValidation type="list" allowBlank="1" showInputMessage="1" showErrorMessage="1" sqref="BI12:BI28" xr:uid="{0D46DAEA-1315-4CCF-B974-6C187667F4FF}">
      <formula1>"AVERSION 0-2 ,MODERACION 3-4,AGRESIVIDAD 5-8,RECPTIVIDAD 9"</formula1>
    </dataValidation>
    <dataValidation type="list" allowBlank="1" showInputMessage="1" showErrorMessage="1" sqref="AX20:AY25 AX12:AY13 AY14:AY16 AY19" xr:uid="{8EF701D6-F92B-4C29-8371-F35A07ED5FC1}">
      <formula1>"0,1,2"</formula1>
    </dataValidation>
    <dataValidation type="list" allowBlank="1" showInputMessage="1" showErrorMessage="1" sqref="BQ20:BQ28 BT12 BT20 BJ12:BJ28" xr:uid="{49E43314-0DD1-4693-A7E9-824B9BC867FC}">
      <formula1>"Mantener, Controlar, Aceptar mayor riesgo"</formula1>
    </dataValidation>
    <dataValidation type="list" allowBlank="1" showInputMessage="1" showErrorMessage="1" sqref="CS12:CS28" xr:uid="{E2F654B6-E243-439F-A7E7-235534C78CB6}">
      <formula1>"EFICIENTE, DEFIC DISEÑO, DEIFIC OPE, DEFIC DISEÑO Y OPE"</formula1>
    </dataValidation>
  </dataValidations>
  <pageMargins left="0.32" right="0.21" top="1" bottom="1" header="0.5" footer="0.5"/>
  <pageSetup scale="16" fitToHeight="2" orientation="landscape" horizontalDpi="1200" verticalDpi="1200" r:id="rId1"/>
  <headerFooter alignWithMargins="0">
    <oddFooter>&amp;LLa información del presente documento es de uso confidencial, su uso o divulgación para fines distintos al desarrollo de los trabajos de auditoría de las empresas de AM esta prohibida salvo consentimiento escrito por AM&amp;R&amp;G
&amp;P</oddFooter>
  </headerFooter>
  <drawing r:id="rId2"/>
  <legacyDrawing r:id="rId3"/>
  <legacyDrawingHF r:id="rId4"/>
  <oleObjects>
    <mc:AlternateContent xmlns:mc="http://schemas.openxmlformats.org/markup-compatibility/2006">
      <mc:Choice Requires="x14">
        <oleObject progId="PBrush" shapeId="11265" r:id="rId5">
          <objectPr defaultSize="0" autoPict="0" r:id="rId6">
            <anchor moveWithCells="1" sizeWithCells="1">
              <from>
                <xdr:col>12</xdr:col>
                <xdr:colOff>0</xdr:colOff>
                <xdr:row>0</xdr:row>
                <xdr:rowOff>0</xdr:rowOff>
              </from>
              <to>
                <xdr:col>12</xdr:col>
                <xdr:colOff>0</xdr:colOff>
                <xdr:row>0</xdr:row>
                <xdr:rowOff>0</xdr:rowOff>
              </to>
            </anchor>
          </objectPr>
        </oleObject>
      </mc:Choice>
      <mc:Fallback>
        <oleObject progId="PBrush" shapeId="11265" r:id="rId5"/>
      </mc:Fallback>
    </mc:AlternateContent>
    <mc:AlternateContent xmlns:mc="http://schemas.openxmlformats.org/markup-compatibility/2006">
      <mc:Choice Requires="x14">
        <oleObject progId="PBrush" shapeId="11266" r:id="rId7">
          <objectPr defaultSize="0" autoPict="0" r:id="rId6">
            <anchor moveWithCells="1" sizeWithCells="1">
              <from>
                <xdr:col>12</xdr:col>
                <xdr:colOff>0</xdr:colOff>
                <xdr:row>0</xdr:row>
                <xdr:rowOff>0</xdr:rowOff>
              </from>
              <to>
                <xdr:col>12</xdr:col>
                <xdr:colOff>0</xdr:colOff>
                <xdr:row>0</xdr:row>
                <xdr:rowOff>0</xdr:rowOff>
              </to>
            </anchor>
          </objectPr>
        </oleObject>
      </mc:Choice>
      <mc:Fallback>
        <oleObject progId="PBrush" shapeId="11266" r:id="rId7"/>
      </mc:Fallback>
    </mc:AlternateContent>
    <mc:AlternateContent xmlns:mc="http://schemas.openxmlformats.org/markup-compatibility/2006">
      <mc:Choice Requires="x14">
        <oleObject progId="PBrush" shapeId="11267" r:id="rId8">
          <objectPr defaultSize="0" autoPict="0" r:id="rId9">
            <anchor moveWithCells="1" sizeWithCells="1">
              <from>
                <xdr:col>5</xdr:col>
                <xdr:colOff>0</xdr:colOff>
                <xdr:row>0</xdr:row>
                <xdr:rowOff>0</xdr:rowOff>
              </from>
              <to>
                <xdr:col>10</xdr:col>
                <xdr:colOff>0</xdr:colOff>
                <xdr:row>0</xdr:row>
                <xdr:rowOff>0</xdr:rowOff>
              </to>
            </anchor>
          </objectPr>
        </oleObject>
      </mc:Choice>
      <mc:Fallback>
        <oleObject progId="PBrush" shapeId="11267" r:id="rId8"/>
      </mc:Fallback>
    </mc:AlternateContent>
    <mc:AlternateContent xmlns:mc="http://schemas.openxmlformats.org/markup-compatibility/2006">
      <mc:Choice Requires="x14">
        <oleObject progId="PBrush" shapeId="11268" r:id="rId10">
          <objectPr defaultSize="0" autoPict="0" r:id="rId9">
            <anchor moveWithCells="1" sizeWithCells="1">
              <from>
                <xdr:col>5</xdr:col>
                <xdr:colOff>0</xdr:colOff>
                <xdr:row>0</xdr:row>
                <xdr:rowOff>0</xdr:rowOff>
              </from>
              <to>
                <xdr:col>10</xdr:col>
                <xdr:colOff>0</xdr:colOff>
                <xdr:row>0</xdr:row>
                <xdr:rowOff>0</xdr:rowOff>
              </to>
            </anchor>
          </objectPr>
        </oleObject>
      </mc:Choice>
      <mc:Fallback>
        <oleObject progId="PBrush" shapeId="11268" r:id="rId10"/>
      </mc:Fallback>
    </mc:AlternateContent>
    <mc:AlternateContent xmlns:mc="http://schemas.openxmlformats.org/markup-compatibility/2006">
      <mc:Choice Requires="x14">
        <oleObject progId="PBrush" shapeId="11269" r:id="rId11">
          <objectPr defaultSize="0" autoPict="0" r:id="rId6">
            <anchor moveWithCells="1" sizeWithCells="1">
              <from>
                <xdr:col>12</xdr:col>
                <xdr:colOff>0</xdr:colOff>
                <xdr:row>0</xdr:row>
                <xdr:rowOff>0</xdr:rowOff>
              </from>
              <to>
                <xdr:col>12</xdr:col>
                <xdr:colOff>0</xdr:colOff>
                <xdr:row>0</xdr:row>
                <xdr:rowOff>0</xdr:rowOff>
              </to>
            </anchor>
          </objectPr>
        </oleObject>
      </mc:Choice>
      <mc:Fallback>
        <oleObject progId="PBrush" shapeId="11269" r:id="rId11"/>
      </mc:Fallback>
    </mc:AlternateContent>
    <mc:AlternateContent xmlns:mc="http://schemas.openxmlformats.org/markup-compatibility/2006">
      <mc:Choice Requires="x14">
        <oleObject progId="PBrush" shapeId="11270" r:id="rId12">
          <objectPr defaultSize="0" autoPict="0" r:id="rId6">
            <anchor moveWithCells="1" sizeWithCells="1">
              <from>
                <xdr:col>12</xdr:col>
                <xdr:colOff>0</xdr:colOff>
                <xdr:row>0</xdr:row>
                <xdr:rowOff>0</xdr:rowOff>
              </from>
              <to>
                <xdr:col>12</xdr:col>
                <xdr:colOff>0</xdr:colOff>
                <xdr:row>0</xdr:row>
                <xdr:rowOff>0</xdr:rowOff>
              </to>
            </anchor>
          </objectPr>
        </oleObject>
      </mc:Choice>
      <mc:Fallback>
        <oleObject progId="PBrush" shapeId="11270" r:id="rId12"/>
      </mc:Fallback>
    </mc:AlternateContent>
  </oleObject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3B5AA6-6D07-4A39-B4E6-F0356D99597E}">
  <sheetPr>
    <pageSetUpPr fitToPage="1"/>
  </sheetPr>
  <dimension ref="A1:DG189"/>
  <sheetViews>
    <sheetView tabSelected="1" topLeftCell="A5" zoomScale="209" zoomScaleNormal="136" workbookViewId="0">
      <selection activeCell="A6" sqref="A6"/>
    </sheetView>
  </sheetViews>
  <sheetFormatPr baseColWidth="10" defaultColWidth="9.1640625" defaultRowHeight="19.5" customHeight="1"/>
  <cols>
    <col min="1" max="1" width="31.83203125" style="1" customWidth="1"/>
    <col min="2" max="2" width="13.1640625" style="1" hidden="1" customWidth="1"/>
    <col min="3" max="3" width="15.1640625" style="1" hidden="1" customWidth="1"/>
    <col min="4" max="4" width="31.83203125" style="1" hidden="1" customWidth="1"/>
    <col min="5" max="5" width="8.5" style="1" customWidth="1"/>
    <col min="6" max="6" width="37" style="6" customWidth="1"/>
    <col min="7" max="7" width="3.6640625" style="6" hidden="1" customWidth="1"/>
    <col min="8" max="8" width="6.1640625" style="6" hidden="1" customWidth="1"/>
    <col min="9" max="9" width="5" style="6" hidden="1" customWidth="1"/>
    <col min="10" max="10" width="4.83203125" style="6" hidden="1" customWidth="1"/>
    <col min="11" max="11" width="7.5" style="6" customWidth="1"/>
    <col min="12" max="12" width="41" style="4" customWidth="1"/>
    <col min="13" max="15" width="3.1640625" style="4" hidden="1" customWidth="1"/>
    <col min="16" max="16" width="11.5" style="4" customWidth="1"/>
    <col min="17" max="17" width="9" style="4" customWidth="1"/>
    <col min="18" max="18" width="5.1640625" style="4" customWidth="1"/>
    <col min="19" max="19" width="3.33203125" style="4" customWidth="1"/>
    <col min="20" max="20" width="3.5" style="4" customWidth="1"/>
    <col min="21" max="22" width="4.33203125" style="4" customWidth="1"/>
    <col min="23" max="23" width="4.83203125" style="4" customWidth="1"/>
    <col min="24" max="24" width="5.1640625" style="4" customWidth="1"/>
    <col min="25" max="25" width="4.33203125" style="4" customWidth="1"/>
    <col min="26" max="26" width="6.6640625" style="4" customWidth="1"/>
    <col min="27" max="27" width="4.1640625" style="13" customWidth="1"/>
    <col min="28" max="28" width="8.5" style="15" customWidth="1"/>
    <col min="29" max="29" width="17.6640625" style="4" hidden="1" customWidth="1"/>
    <col min="30" max="30" width="6.83203125" style="12" customWidth="1"/>
    <col min="31" max="31" width="55.5" style="4" customWidth="1"/>
    <col min="32" max="34" width="3.5" style="4" customWidth="1"/>
    <col min="35" max="36" width="3.5" style="4" hidden="1" customWidth="1"/>
    <col min="37" max="37" width="3.5" style="4" customWidth="1"/>
    <col min="38" max="43" width="3.5" style="4" hidden="1" customWidth="1"/>
    <col min="44" max="44" width="26.5" style="4" customWidth="1"/>
    <col min="45" max="45" width="16.33203125" style="4" hidden="1" customWidth="1"/>
    <col min="46" max="46" width="11.1640625" style="4" hidden="1" customWidth="1"/>
    <col min="47" max="47" width="23.5" style="4" customWidth="1"/>
    <col min="48" max="49" width="22.83203125" style="4" hidden="1" customWidth="1"/>
    <col min="50" max="50" width="6.1640625" style="4" customWidth="1"/>
    <col min="51" max="51" width="6" style="4" customWidth="1"/>
    <col min="52" max="55" width="3.83203125" style="4" customWidth="1"/>
    <col min="56" max="56" width="5" style="5" customWidth="1"/>
    <col min="57" max="58" width="3.83203125" style="5" customWidth="1"/>
    <col min="59" max="59" width="5.83203125" style="5" customWidth="1"/>
    <col min="60" max="60" width="7.83203125" style="5" customWidth="1"/>
    <col min="61" max="62" width="16.33203125" style="4" customWidth="1"/>
    <col min="63" max="63" width="16.33203125" style="4" hidden="1" customWidth="1"/>
    <col min="64" max="64" width="7" style="59" hidden="1" customWidth="1"/>
    <col min="65" max="65" width="13.33203125" style="59" hidden="1" customWidth="1"/>
    <col min="66" max="66" width="5.5" style="59" hidden="1" customWidth="1"/>
    <col min="67" max="67" width="7.6640625" style="59" hidden="1" customWidth="1"/>
    <col min="68" max="68" width="10.83203125" style="59" hidden="1" customWidth="1"/>
    <col min="69" max="69" width="5.33203125" style="59" hidden="1" customWidth="1"/>
    <col min="70" max="70" width="13" style="59" hidden="1" customWidth="1"/>
    <col min="71" max="71" width="12.5" style="59" hidden="1" customWidth="1"/>
    <col min="72" max="72" width="16.33203125" style="4" hidden="1" customWidth="1"/>
    <col min="73" max="73" width="5.5" style="87" hidden="1" customWidth="1"/>
    <col min="74" max="74" width="4.33203125" style="4" customWidth="1"/>
    <col min="75" max="75" width="9.33203125" style="4" customWidth="1"/>
    <col min="76" max="76" width="11.1640625" style="4" customWidth="1"/>
    <col min="77" max="77" width="8.33203125" style="4" customWidth="1"/>
    <col min="78" max="78" width="7.5" style="4" customWidth="1"/>
    <col min="79" max="79" width="8.5" style="1" customWidth="1"/>
    <col min="80" max="80" width="3.83203125" style="87" hidden="1" customWidth="1"/>
    <col min="81" max="90" width="3.83203125" style="1" hidden="1" customWidth="1"/>
    <col min="91" max="91" width="40.5" style="1" hidden="1" customWidth="1"/>
    <col min="92" max="92" width="6" style="1" hidden="1" customWidth="1"/>
    <col min="93" max="93" width="5" style="1" hidden="1" customWidth="1"/>
    <col min="94" max="94" width="5.83203125" style="1" hidden="1" customWidth="1"/>
    <col min="95" max="96" width="6.1640625" style="1" hidden="1" customWidth="1"/>
    <col min="97" max="97" width="35.33203125" style="1" hidden="1" customWidth="1"/>
    <col min="98" max="99" width="13" style="1" hidden="1" customWidth="1"/>
    <col min="100" max="16384" width="9.1640625" style="1"/>
  </cols>
  <sheetData>
    <row r="1" spans="1:99" ht="19.5" customHeight="1">
      <c r="CC1" s="68"/>
      <c r="CD1" s="68"/>
      <c r="CE1" s="68"/>
      <c r="CF1" s="68"/>
      <c r="CG1" s="68"/>
      <c r="CH1" s="68"/>
      <c r="CI1" s="68"/>
      <c r="CJ1" s="68"/>
      <c r="CK1" s="68"/>
      <c r="CL1" s="68"/>
      <c r="CM1" s="68"/>
      <c r="CN1" s="239"/>
      <c r="CO1" s="239"/>
      <c r="CP1" s="239"/>
      <c r="CQ1" s="239"/>
      <c r="CR1" s="239"/>
      <c r="CS1" s="239"/>
      <c r="CT1" s="239"/>
    </row>
    <row r="2" spans="1:99" customFormat="1" ht="19.5" customHeight="1">
      <c r="A2" s="68" t="s">
        <v>175</v>
      </c>
      <c r="C2" s="7"/>
      <c r="D2" s="1"/>
      <c r="E2" s="17"/>
      <c r="F2" s="17"/>
      <c r="G2" s="17"/>
      <c r="H2" s="17"/>
      <c r="I2" s="17"/>
      <c r="J2" s="17"/>
      <c r="K2" s="17"/>
      <c r="L2" s="17"/>
      <c r="M2" s="17"/>
      <c r="N2" s="17"/>
      <c r="O2" s="17"/>
      <c r="P2" s="17"/>
      <c r="Q2" s="17"/>
      <c r="R2" s="17"/>
      <c r="S2" s="17"/>
      <c r="T2" s="17"/>
      <c r="U2" s="17"/>
      <c r="V2" s="17"/>
      <c r="W2" s="17"/>
      <c r="X2" s="17"/>
      <c r="Y2" s="17"/>
      <c r="Z2" s="17"/>
      <c r="AA2" s="17"/>
      <c r="AB2" s="17"/>
      <c r="AC2" s="17"/>
      <c r="AD2" s="17"/>
      <c r="AE2" s="17"/>
      <c r="AF2" s="17"/>
      <c r="AG2" s="17"/>
      <c r="AH2" s="17"/>
      <c r="AI2" s="17"/>
      <c r="AJ2" s="17"/>
      <c r="AK2" s="17"/>
      <c r="AL2" s="17"/>
      <c r="AM2" s="17"/>
      <c r="AN2" s="17"/>
      <c r="AO2" s="17"/>
      <c r="AP2" s="17"/>
      <c r="AQ2" s="17"/>
      <c r="AR2" s="17"/>
      <c r="AS2" s="17"/>
      <c r="AT2" s="17"/>
      <c r="AU2" s="17"/>
      <c r="AV2" s="17"/>
      <c r="AW2" s="17"/>
      <c r="AX2" s="17"/>
      <c r="AY2" s="17"/>
      <c r="AZ2" s="17"/>
      <c r="BA2" s="17"/>
      <c r="BB2" s="17"/>
      <c r="BC2" s="17"/>
      <c r="BD2" s="17"/>
      <c r="BE2" s="17"/>
      <c r="BF2" s="17"/>
      <c r="BG2" s="17"/>
      <c r="BH2" s="17"/>
      <c r="BI2" s="17"/>
      <c r="BJ2" s="17"/>
      <c r="BK2" s="17"/>
      <c r="BL2" s="56"/>
      <c r="BM2" s="56"/>
      <c r="BN2" s="56"/>
      <c r="BO2" s="56"/>
      <c r="BP2" s="56"/>
      <c r="BQ2" s="56"/>
      <c r="BR2" s="56"/>
      <c r="BS2" s="56"/>
      <c r="BT2" s="17"/>
      <c r="BU2" s="95"/>
      <c r="BV2" s="17"/>
      <c r="BW2" s="17"/>
      <c r="BX2" s="17"/>
      <c r="BY2" s="17"/>
      <c r="BZ2" s="17"/>
      <c r="CB2" s="88"/>
      <c r="CC2" s="240"/>
      <c r="CD2" s="240"/>
      <c r="CE2" s="240"/>
      <c r="CF2" s="240"/>
      <c r="CG2" s="240"/>
      <c r="CH2" s="240"/>
      <c r="CI2" s="240"/>
      <c r="CJ2" s="240"/>
      <c r="CK2" s="240"/>
      <c r="CL2" s="240"/>
      <c r="CM2" s="240"/>
      <c r="CN2" s="241"/>
      <c r="CO2" s="241"/>
      <c r="CP2" s="241"/>
      <c r="CQ2" s="241"/>
      <c r="CR2" s="241"/>
      <c r="CS2" s="241"/>
      <c r="CT2" s="241"/>
      <c r="CU2" s="69"/>
    </row>
    <row r="3" spans="1:99" customFormat="1" ht="19.5" customHeight="1">
      <c r="A3" s="67" t="s">
        <v>0</v>
      </c>
      <c r="C3" s="7"/>
      <c r="D3" s="1"/>
      <c r="E3" s="67"/>
      <c r="F3" s="66"/>
      <c r="G3" s="17"/>
      <c r="H3" s="17"/>
      <c r="I3" s="17"/>
      <c r="J3" s="17"/>
      <c r="K3" s="17"/>
      <c r="L3" s="17"/>
      <c r="M3" s="17"/>
      <c r="N3" s="17"/>
      <c r="O3" s="17"/>
      <c r="P3" s="17"/>
      <c r="Q3" s="17"/>
      <c r="R3" s="17"/>
      <c r="S3" s="17"/>
      <c r="T3" s="17"/>
      <c r="U3" s="17"/>
      <c r="V3" s="17"/>
      <c r="W3" s="17"/>
      <c r="X3" s="17"/>
      <c r="Y3" s="17"/>
      <c r="Z3" s="17"/>
      <c r="AA3" s="17"/>
      <c r="AB3" s="17"/>
      <c r="AC3" s="17"/>
      <c r="AD3" s="17"/>
      <c r="AE3" s="17"/>
      <c r="AF3" s="17"/>
      <c r="AG3" s="17"/>
      <c r="AH3" s="17"/>
      <c r="AI3" s="17"/>
      <c r="AJ3" s="17"/>
      <c r="AK3" s="17"/>
      <c r="AL3" s="17"/>
      <c r="AM3" s="17"/>
      <c r="AN3" s="17"/>
      <c r="AO3" s="17"/>
      <c r="AP3" s="17"/>
      <c r="AQ3" s="17"/>
      <c r="AR3" s="17"/>
      <c r="AS3" s="17"/>
      <c r="AT3" s="17"/>
      <c r="AU3" s="17"/>
      <c r="AV3" s="17"/>
      <c r="AW3" s="17"/>
      <c r="AX3" s="17"/>
      <c r="AY3" s="17"/>
      <c r="AZ3" s="17"/>
      <c r="BA3" s="17"/>
      <c r="BB3" s="17"/>
      <c r="BC3" s="17"/>
      <c r="BD3" s="17"/>
      <c r="BE3" s="17"/>
      <c r="BF3" s="17"/>
      <c r="BG3" s="17"/>
      <c r="BH3" s="17"/>
      <c r="BI3" s="17"/>
      <c r="BJ3" s="17"/>
      <c r="BK3" s="17"/>
      <c r="BL3" s="56"/>
      <c r="BM3" s="56"/>
      <c r="BN3" s="56"/>
      <c r="BO3" s="56"/>
      <c r="BP3" s="56"/>
      <c r="BQ3" s="56"/>
      <c r="BR3" s="56"/>
      <c r="BS3" s="56"/>
      <c r="BT3" s="17"/>
      <c r="BU3" s="96"/>
      <c r="BV3" s="17"/>
      <c r="BW3" s="17"/>
      <c r="BX3" s="17"/>
      <c r="BY3" s="17"/>
      <c r="BZ3" s="17"/>
      <c r="CB3" s="88"/>
      <c r="CC3" s="240"/>
      <c r="CD3" s="240"/>
      <c r="CE3" s="240"/>
      <c r="CF3" s="240"/>
      <c r="CG3" s="240"/>
      <c r="CH3" s="240"/>
      <c r="CI3" s="240"/>
      <c r="CJ3" s="240"/>
      <c r="CK3" s="240"/>
      <c r="CL3" s="240"/>
      <c r="CM3" s="240"/>
      <c r="CN3" s="241"/>
      <c r="CO3" s="241"/>
      <c r="CP3" s="241"/>
      <c r="CQ3" s="241"/>
      <c r="CR3" s="241"/>
      <c r="CS3" s="241"/>
      <c r="CT3" s="241"/>
      <c r="CU3" s="54"/>
    </row>
    <row r="4" spans="1:99" customFormat="1" ht="19.5" customHeight="1">
      <c r="A4" s="67" t="s">
        <v>179</v>
      </c>
      <c r="B4" s="242"/>
      <c r="C4" s="242"/>
      <c r="D4" s="1"/>
      <c r="E4" s="67" t="s">
        <v>180</v>
      </c>
      <c r="F4" s="67"/>
      <c r="G4" s="67"/>
      <c r="H4" s="67"/>
      <c r="I4" s="67"/>
      <c r="J4" s="67"/>
      <c r="K4" s="8"/>
      <c r="L4" s="50" t="s">
        <v>46</v>
      </c>
      <c r="Q4" s="4"/>
      <c r="R4" s="8"/>
      <c r="S4" s="8"/>
      <c r="T4" s="8"/>
      <c r="U4" s="8" t="s">
        <v>65</v>
      </c>
      <c r="V4" s="8"/>
      <c r="W4" s="8"/>
      <c r="X4" s="243">
        <v>5000000</v>
      </c>
      <c r="Y4" s="243"/>
      <c r="Z4" s="243"/>
      <c r="AA4" s="243"/>
      <c r="AB4" s="51"/>
      <c r="AC4" s="8"/>
      <c r="AD4" s="10"/>
      <c r="AE4" s="8"/>
      <c r="AF4" s="8"/>
      <c r="AG4" s="8"/>
      <c r="AH4" s="8"/>
      <c r="AI4" s="8"/>
      <c r="AJ4" s="8"/>
      <c r="AK4" s="8"/>
      <c r="AL4" s="8"/>
      <c r="AM4" s="8"/>
      <c r="AN4" s="8"/>
      <c r="AO4" s="8"/>
      <c r="AP4" s="8"/>
      <c r="AQ4" s="8"/>
      <c r="AR4" s="8"/>
      <c r="AS4" s="8"/>
      <c r="AT4" s="8"/>
      <c r="AU4" s="4"/>
      <c r="AV4" s="4"/>
      <c r="AW4" s="4"/>
      <c r="AX4" s="8"/>
      <c r="AY4" s="8"/>
      <c r="AZ4" s="8"/>
      <c r="BA4" s="8"/>
      <c r="BB4" s="8"/>
      <c r="BC4" s="8"/>
      <c r="BD4" s="8"/>
      <c r="BE4" s="8"/>
      <c r="BF4" s="8"/>
      <c r="BG4" s="8"/>
      <c r="BH4" s="8"/>
      <c r="BI4" s="8"/>
      <c r="BJ4" s="8"/>
      <c r="BK4" s="8"/>
      <c r="BL4" s="57"/>
      <c r="BM4" s="57"/>
      <c r="BN4" s="57"/>
      <c r="BO4" s="57"/>
      <c r="BP4" s="57"/>
      <c r="BQ4" s="57"/>
      <c r="BR4" s="57"/>
      <c r="BS4" s="57"/>
      <c r="BT4" s="8"/>
      <c r="BU4" s="88"/>
      <c r="BV4" s="8"/>
      <c r="BW4" s="8"/>
      <c r="BX4" s="8"/>
      <c r="BY4" s="8"/>
      <c r="BZ4" s="8"/>
      <c r="CB4" s="88"/>
      <c r="CC4" s="240"/>
      <c r="CD4" s="240"/>
      <c r="CE4" s="240"/>
      <c r="CF4" s="240"/>
      <c r="CG4" s="240"/>
      <c r="CH4" s="240"/>
      <c r="CI4" s="240"/>
      <c r="CJ4" s="240"/>
      <c r="CK4" s="240"/>
      <c r="CL4" s="240"/>
      <c r="CM4" s="240"/>
      <c r="CN4" s="241"/>
      <c r="CO4" s="241"/>
      <c r="CP4" s="241"/>
      <c r="CQ4" s="241"/>
      <c r="CR4" s="241"/>
      <c r="CS4" s="241"/>
      <c r="CT4" s="241"/>
    </row>
    <row r="5" spans="1:99" customFormat="1" ht="19.5" customHeight="1">
      <c r="A5" s="67" t="s">
        <v>122</v>
      </c>
      <c r="C5" s="7"/>
      <c r="D5" s="1"/>
      <c r="E5" s="67" t="s">
        <v>123</v>
      </c>
      <c r="F5" s="66"/>
      <c r="G5" s="7"/>
      <c r="H5" s="7"/>
      <c r="I5" s="6"/>
      <c r="J5" s="8"/>
      <c r="K5" s="8"/>
      <c r="L5" s="50" t="s">
        <v>68</v>
      </c>
      <c r="Q5" s="4"/>
      <c r="R5" s="8"/>
      <c r="S5" s="8"/>
      <c r="T5" s="8"/>
      <c r="U5" s="8" t="s">
        <v>66</v>
      </c>
      <c r="V5" s="8"/>
      <c r="W5" s="8"/>
      <c r="X5" s="225">
        <v>15000000</v>
      </c>
      <c r="Y5" s="225"/>
      <c r="Z5" s="225"/>
      <c r="AA5" s="225"/>
      <c r="AB5" s="51"/>
      <c r="AC5" s="8"/>
      <c r="AD5" s="10"/>
      <c r="AE5" s="8"/>
      <c r="AF5" s="8"/>
      <c r="AG5" s="8"/>
      <c r="AH5" s="8"/>
      <c r="AI5" s="8"/>
      <c r="AJ5" s="8"/>
      <c r="AK5" s="8"/>
      <c r="AL5" s="8"/>
      <c r="AM5" s="8"/>
      <c r="AN5" s="8"/>
      <c r="AO5" s="8"/>
      <c r="AP5" s="8"/>
      <c r="AQ5" s="8"/>
      <c r="AR5" s="8"/>
      <c r="AS5" s="8"/>
      <c r="AT5" s="8"/>
      <c r="AU5" s="4"/>
      <c r="AV5" s="4"/>
      <c r="AW5" s="4"/>
      <c r="AX5" s="8"/>
      <c r="AY5" s="8"/>
      <c r="AZ5" s="8"/>
      <c r="BA5" s="8"/>
      <c r="BB5" s="8"/>
      <c r="BC5" s="8"/>
      <c r="BD5" s="8"/>
      <c r="BE5" s="8"/>
      <c r="BF5" s="8"/>
      <c r="BG5" s="8"/>
      <c r="BH5" s="8"/>
      <c r="BI5" s="8"/>
      <c r="BJ5" s="8"/>
      <c r="BK5" s="8"/>
      <c r="BL5" s="57"/>
      <c r="BM5" s="57"/>
      <c r="BN5" s="57"/>
      <c r="BO5" s="57"/>
      <c r="BP5" s="57"/>
      <c r="BQ5" s="57"/>
      <c r="BR5" s="57"/>
      <c r="BS5" s="57"/>
      <c r="BT5" s="8"/>
      <c r="BU5" s="88"/>
      <c r="BV5" s="8"/>
      <c r="BW5" s="8"/>
      <c r="BX5" s="8"/>
      <c r="BY5" s="8"/>
      <c r="BZ5" s="8"/>
      <c r="CB5" s="88"/>
    </row>
    <row r="6" spans="1:99" customFormat="1" ht="19.5" customHeight="1">
      <c r="A6" s="79"/>
      <c r="B6" s="77"/>
      <c r="C6" s="78"/>
      <c r="D6" s="79"/>
      <c r="E6" s="18"/>
      <c r="G6" s="7"/>
      <c r="H6" s="7"/>
      <c r="I6" s="6"/>
      <c r="J6" s="8"/>
      <c r="K6" s="80"/>
      <c r="L6" s="80"/>
      <c r="M6" s="8"/>
      <c r="N6" s="8"/>
      <c r="O6" s="8"/>
      <c r="P6" s="16"/>
      <c r="R6" s="92"/>
      <c r="S6" s="92"/>
      <c r="T6" s="16"/>
      <c r="V6" s="8"/>
      <c r="W6" s="8"/>
      <c r="X6" s="8"/>
      <c r="Y6" s="8"/>
      <c r="Z6" s="8"/>
      <c r="AA6" s="104"/>
      <c r="AB6" s="8"/>
      <c r="AC6" s="8"/>
      <c r="AD6" s="10"/>
      <c r="AE6" s="8"/>
      <c r="AF6" s="8"/>
      <c r="AG6" s="8"/>
      <c r="AH6" s="8"/>
      <c r="AI6" s="8"/>
      <c r="AJ6" s="8"/>
      <c r="AK6" s="8"/>
      <c r="AL6" s="8"/>
      <c r="AM6" s="8"/>
      <c r="AN6" s="8"/>
      <c r="AO6" s="8"/>
      <c r="AP6" s="8"/>
      <c r="AQ6" s="8"/>
      <c r="AR6" s="120" t="s">
        <v>172</v>
      </c>
      <c r="AS6" s="8"/>
      <c r="AT6" s="8"/>
      <c r="AU6" s="4"/>
      <c r="AV6" s="4"/>
      <c r="AW6" s="4"/>
      <c r="AX6" s="8"/>
      <c r="AY6" s="8"/>
      <c r="AZ6" s="8"/>
      <c r="BA6" s="8"/>
      <c r="BB6" s="8"/>
      <c r="BC6" s="8"/>
      <c r="BD6" s="8"/>
      <c r="BE6" s="8"/>
      <c r="BF6" s="8"/>
      <c r="BG6" s="8"/>
      <c r="BH6" s="8"/>
      <c r="BI6" s="8"/>
      <c r="BJ6" s="8"/>
      <c r="BK6" s="8"/>
      <c r="BL6" s="57"/>
      <c r="BM6" s="57"/>
      <c r="BN6" s="57"/>
      <c r="BO6" s="57"/>
      <c r="BP6" s="57"/>
      <c r="BQ6" s="57"/>
      <c r="BR6" s="57"/>
      <c r="BS6" s="57"/>
      <c r="BT6" s="8"/>
      <c r="BU6" s="88"/>
      <c r="BV6" s="8"/>
      <c r="BW6" s="8"/>
      <c r="BX6" s="8"/>
      <c r="BY6" s="8"/>
      <c r="BZ6" s="8"/>
      <c r="CB6" s="88"/>
    </row>
    <row r="7" spans="1:99" s="2" customFormat="1" ht="19.5" customHeight="1">
      <c r="A7" s="230" t="s">
        <v>158</v>
      </c>
      <c r="B7" s="226" t="s">
        <v>29</v>
      </c>
      <c r="C7" s="204" t="s">
        <v>101</v>
      </c>
      <c r="D7" s="226" t="s">
        <v>28</v>
      </c>
      <c r="E7" s="233" t="s">
        <v>106</v>
      </c>
      <c r="F7" s="235"/>
      <c r="G7" s="329" t="s">
        <v>1</v>
      </c>
      <c r="H7" s="330"/>
      <c r="I7" s="330"/>
      <c r="J7" s="331"/>
      <c r="K7" s="233" t="s">
        <v>31</v>
      </c>
      <c r="L7" s="234"/>
      <c r="M7" s="234"/>
      <c r="N7" s="234"/>
      <c r="O7" s="234"/>
      <c r="P7" s="234"/>
      <c r="Q7" s="234"/>
      <c r="R7" s="234"/>
      <c r="S7" s="234"/>
      <c r="T7" s="234"/>
      <c r="U7" s="234"/>
      <c r="V7" s="234"/>
      <c r="W7" s="234"/>
      <c r="X7" s="234"/>
      <c r="Y7" s="234"/>
      <c r="Z7" s="234"/>
      <c r="AA7" s="234"/>
      <c r="AB7" s="235"/>
      <c r="AC7" s="207" t="s">
        <v>18</v>
      </c>
      <c r="AD7" s="204" t="s">
        <v>17</v>
      </c>
      <c r="AE7" s="204" t="s">
        <v>107</v>
      </c>
      <c r="AF7" s="320" t="s">
        <v>7</v>
      </c>
      <c r="AG7" s="320" t="s">
        <v>8</v>
      </c>
      <c r="AH7" s="320" t="s">
        <v>20</v>
      </c>
      <c r="AI7" s="320" t="s">
        <v>21</v>
      </c>
      <c r="AJ7" s="320" t="s">
        <v>22</v>
      </c>
      <c r="AK7" s="320" t="s">
        <v>6</v>
      </c>
      <c r="AL7" s="320" t="s">
        <v>9</v>
      </c>
      <c r="AM7" s="320" t="s">
        <v>10</v>
      </c>
      <c r="AN7" s="320" t="s">
        <v>11</v>
      </c>
      <c r="AO7" s="317" t="s">
        <v>154</v>
      </c>
      <c r="AP7" s="320" t="s">
        <v>36</v>
      </c>
      <c r="AQ7" s="320" t="s">
        <v>37</v>
      </c>
      <c r="AR7" s="213" t="s">
        <v>2</v>
      </c>
      <c r="AS7" s="214"/>
      <c r="AT7" s="214"/>
      <c r="AU7" s="214"/>
      <c r="AV7" s="214"/>
      <c r="AW7" s="215"/>
      <c r="AX7" s="312" t="s">
        <v>108</v>
      </c>
      <c r="AY7" s="313"/>
      <c r="AZ7" s="313"/>
      <c r="BA7" s="313"/>
      <c r="BB7" s="313"/>
      <c r="BC7" s="313"/>
      <c r="BD7" s="313"/>
      <c r="BE7" s="313"/>
      <c r="BF7" s="314"/>
      <c r="BG7" s="323" t="s">
        <v>19</v>
      </c>
      <c r="BH7" s="193"/>
      <c r="BI7" s="207" t="s">
        <v>111</v>
      </c>
      <c r="BJ7" s="204" t="s">
        <v>120</v>
      </c>
      <c r="BK7" s="312" t="s">
        <v>119</v>
      </c>
      <c r="BL7" s="313"/>
      <c r="BM7" s="313"/>
      <c r="BN7" s="313"/>
      <c r="BO7" s="313"/>
      <c r="BP7" s="313"/>
      <c r="BQ7" s="313"/>
      <c r="BR7" s="313"/>
      <c r="BS7" s="314"/>
      <c r="BT7" s="204" t="s">
        <v>121</v>
      </c>
      <c r="BU7" s="210" t="s">
        <v>135</v>
      </c>
      <c r="BV7" s="60"/>
      <c r="BW7" s="200" t="s">
        <v>132</v>
      </c>
      <c r="BX7" s="200" t="s">
        <v>32</v>
      </c>
      <c r="BY7" s="200" t="s">
        <v>33</v>
      </c>
      <c r="BZ7" s="200" t="s">
        <v>133</v>
      </c>
      <c r="CA7" s="200" t="s">
        <v>134</v>
      </c>
      <c r="CB7" s="89"/>
      <c r="CC7" s="308" t="s">
        <v>143</v>
      </c>
      <c r="CD7" s="309"/>
      <c r="CE7" s="309"/>
      <c r="CF7" s="309"/>
      <c r="CG7" s="309"/>
      <c r="CH7" s="309"/>
      <c r="CI7" s="309"/>
      <c r="CJ7" s="309"/>
      <c r="CK7" s="309"/>
      <c r="CL7" s="190"/>
      <c r="CM7" s="204" t="s">
        <v>39</v>
      </c>
      <c r="CN7" s="200" t="s">
        <v>23</v>
      </c>
      <c r="CO7" s="200" t="s">
        <v>25</v>
      </c>
      <c r="CP7" s="200" t="s">
        <v>24</v>
      </c>
      <c r="CQ7" s="200" t="s">
        <v>139</v>
      </c>
      <c r="CR7" s="200" t="s">
        <v>38</v>
      </c>
      <c r="CS7" s="204" t="s">
        <v>26</v>
      </c>
      <c r="CT7" s="207" t="s">
        <v>142</v>
      </c>
      <c r="CU7" s="204" t="s">
        <v>140</v>
      </c>
    </row>
    <row r="8" spans="1:99" s="2" customFormat="1" ht="19.5" customHeight="1">
      <c r="A8" s="231"/>
      <c r="B8" s="227"/>
      <c r="C8" s="205"/>
      <c r="D8" s="227"/>
      <c r="E8" s="197" t="s">
        <v>124</v>
      </c>
      <c r="F8" s="197" t="s">
        <v>126</v>
      </c>
      <c r="G8" s="306" t="s">
        <v>3</v>
      </c>
      <c r="H8" s="306" t="s">
        <v>4</v>
      </c>
      <c r="I8" s="306" t="s">
        <v>30</v>
      </c>
      <c r="J8" s="306" t="s">
        <v>5</v>
      </c>
      <c r="K8" s="197" t="s">
        <v>125</v>
      </c>
      <c r="L8" s="197" t="s">
        <v>189</v>
      </c>
      <c r="M8" s="233" t="s">
        <v>15</v>
      </c>
      <c r="N8" s="234"/>
      <c r="O8" s="235"/>
      <c r="P8" s="233" t="s">
        <v>76</v>
      </c>
      <c r="Q8" s="234"/>
      <c r="R8" s="234"/>
      <c r="S8" s="234"/>
      <c r="T8" s="235"/>
      <c r="U8" s="233" t="s">
        <v>77</v>
      </c>
      <c r="V8" s="234"/>
      <c r="W8" s="234"/>
      <c r="X8" s="234"/>
      <c r="Y8" s="234"/>
      <c r="Z8" s="235"/>
      <c r="AA8" s="302" t="s">
        <v>78</v>
      </c>
      <c r="AB8" s="303"/>
      <c r="AC8" s="208"/>
      <c r="AD8" s="205"/>
      <c r="AE8" s="205"/>
      <c r="AF8" s="321"/>
      <c r="AG8" s="321"/>
      <c r="AH8" s="321"/>
      <c r="AI8" s="321"/>
      <c r="AJ8" s="321"/>
      <c r="AK8" s="321"/>
      <c r="AL8" s="321"/>
      <c r="AM8" s="321"/>
      <c r="AN8" s="321"/>
      <c r="AO8" s="318"/>
      <c r="AP8" s="321"/>
      <c r="AQ8" s="321"/>
      <c r="AR8" s="207" t="s">
        <v>12</v>
      </c>
      <c r="AS8" s="207" t="s">
        <v>34</v>
      </c>
      <c r="AT8" s="207" t="s">
        <v>13</v>
      </c>
      <c r="AU8" s="207" t="s">
        <v>130</v>
      </c>
      <c r="AV8" s="207" t="s">
        <v>131</v>
      </c>
      <c r="AW8" s="207" t="s">
        <v>127</v>
      </c>
      <c r="AX8" s="326" t="s">
        <v>213</v>
      </c>
      <c r="AY8" s="327"/>
      <c r="AZ8" s="327"/>
      <c r="BA8" s="328"/>
      <c r="BB8" s="326" t="s">
        <v>129</v>
      </c>
      <c r="BC8" s="327"/>
      <c r="BD8" s="327"/>
      <c r="BE8" s="328"/>
      <c r="BF8" s="64"/>
      <c r="BG8" s="324"/>
      <c r="BH8" s="194"/>
      <c r="BI8" s="208"/>
      <c r="BJ8" s="205"/>
      <c r="BK8" s="207" t="s">
        <v>171</v>
      </c>
      <c r="BL8" s="213" t="s">
        <v>117</v>
      </c>
      <c r="BM8" s="214"/>
      <c r="BN8" s="214"/>
      <c r="BO8" s="214"/>
      <c r="BP8" s="214"/>
      <c r="BQ8" s="215"/>
      <c r="BR8" s="315" t="s">
        <v>118</v>
      </c>
      <c r="BS8" s="316"/>
      <c r="BT8" s="205"/>
      <c r="BU8" s="211"/>
      <c r="BV8" s="60"/>
      <c r="BW8" s="201"/>
      <c r="BX8" s="201"/>
      <c r="BY8" s="201"/>
      <c r="BZ8" s="201"/>
      <c r="CA8" s="201"/>
      <c r="CB8" s="89"/>
      <c r="CC8" s="310"/>
      <c r="CD8" s="311"/>
      <c r="CE8" s="311"/>
      <c r="CF8" s="311"/>
      <c r="CG8" s="311"/>
      <c r="CH8" s="311"/>
      <c r="CI8" s="311"/>
      <c r="CJ8" s="311"/>
      <c r="CK8" s="311"/>
      <c r="CL8" s="192"/>
      <c r="CM8" s="205"/>
      <c r="CN8" s="201"/>
      <c r="CO8" s="201"/>
      <c r="CP8" s="201"/>
      <c r="CQ8" s="201"/>
      <c r="CR8" s="201"/>
      <c r="CS8" s="205"/>
      <c r="CT8" s="208"/>
      <c r="CU8" s="205"/>
    </row>
    <row r="9" spans="1:99" s="2" customFormat="1" ht="78.75" customHeight="1">
      <c r="A9" s="232"/>
      <c r="B9" s="228"/>
      <c r="C9" s="206"/>
      <c r="D9" s="228"/>
      <c r="E9" s="198"/>
      <c r="F9" s="198"/>
      <c r="G9" s="307"/>
      <c r="H9" s="307"/>
      <c r="I9" s="307"/>
      <c r="J9" s="307"/>
      <c r="K9" s="198"/>
      <c r="L9" s="198"/>
      <c r="M9" s="55" t="s">
        <v>14</v>
      </c>
      <c r="N9" s="55" t="s">
        <v>16</v>
      </c>
      <c r="O9" s="55" t="s">
        <v>40</v>
      </c>
      <c r="P9" s="102" t="s">
        <v>58</v>
      </c>
      <c r="Q9" s="55" t="s">
        <v>61</v>
      </c>
      <c r="R9" s="55" t="s">
        <v>69</v>
      </c>
      <c r="S9" s="55" t="s">
        <v>59</v>
      </c>
      <c r="T9" s="55" t="s">
        <v>60</v>
      </c>
      <c r="U9" s="103" t="s">
        <v>41</v>
      </c>
      <c r="V9" s="55" t="s">
        <v>42</v>
      </c>
      <c r="W9" s="55" t="s">
        <v>43</v>
      </c>
      <c r="X9" s="55" t="s">
        <v>44</v>
      </c>
      <c r="Y9" s="55" t="s">
        <v>45</v>
      </c>
      <c r="Z9" s="63" t="s">
        <v>27</v>
      </c>
      <c r="AA9" s="304"/>
      <c r="AB9" s="305"/>
      <c r="AC9" s="209"/>
      <c r="AD9" s="206"/>
      <c r="AE9" s="206"/>
      <c r="AF9" s="322"/>
      <c r="AG9" s="322"/>
      <c r="AH9" s="322"/>
      <c r="AI9" s="322"/>
      <c r="AJ9" s="322"/>
      <c r="AK9" s="322"/>
      <c r="AL9" s="322"/>
      <c r="AM9" s="322"/>
      <c r="AN9" s="322"/>
      <c r="AO9" s="319"/>
      <c r="AP9" s="322"/>
      <c r="AQ9" s="322"/>
      <c r="AR9" s="209"/>
      <c r="AS9" s="209"/>
      <c r="AT9" s="209"/>
      <c r="AU9" s="209"/>
      <c r="AV9" s="209"/>
      <c r="AW9" s="209"/>
      <c r="AX9" s="61" t="s">
        <v>71</v>
      </c>
      <c r="AY9" s="61" t="s">
        <v>75</v>
      </c>
      <c r="AZ9" s="61" t="s">
        <v>72</v>
      </c>
      <c r="BA9" s="61" t="s">
        <v>45</v>
      </c>
      <c r="BB9" s="61" t="s">
        <v>74</v>
      </c>
      <c r="BC9" s="61" t="s">
        <v>73</v>
      </c>
      <c r="BD9" s="61" t="s">
        <v>109</v>
      </c>
      <c r="BE9" s="61" t="s">
        <v>45</v>
      </c>
      <c r="BF9" s="61" t="s">
        <v>102</v>
      </c>
      <c r="BG9" s="325"/>
      <c r="BH9" s="195"/>
      <c r="BI9" s="209"/>
      <c r="BJ9" s="206"/>
      <c r="BK9" s="209"/>
      <c r="BL9" s="61" t="s">
        <v>116</v>
      </c>
      <c r="BM9" s="62" t="s">
        <v>113</v>
      </c>
      <c r="BN9" s="61" t="s">
        <v>115</v>
      </c>
      <c r="BO9" s="61" t="s">
        <v>115</v>
      </c>
      <c r="BP9" s="62" t="s">
        <v>114</v>
      </c>
      <c r="BQ9" s="61" t="s">
        <v>116</v>
      </c>
      <c r="BR9" s="65" t="s">
        <v>113</v>
      </c>
      <c r="BS9" s="65" t="s">
        <v>114</v>
      </c>
      <c r="BT9" s="206"/>
      <c r="BU9" s="212"/>
      <c r="BV9" s="60"/>
      <c r="BW9" s="202"/>
      <c r="BX9" s="202"/>
      <c r="BY9" s="202"/>
      <c r="BZ9" s="202"/>
      <c r="CA9" s="202"/>
      <c r="CB9" s="89"/>
      <c r="CC9" s="81" t="s">
        <v>144</v>
      </c>
      <c r="CD9" s="81" t="s">
        <v>145</v>
      </c>
      <c r="CE9" s="81" t="s">
        <v>146</v>
      </c>
      <c r="CF9" s="81" t="s">
        <v>152</v>
      </c>
      <c r="CG9" s="81" t="s">
        <v>147</v>
      </c>
      <c r="CH9" s="81" t="s">
        <v>148</v>
      </c>
      <c r="CI9" s="81" t="s">
        <v>155</v>
      </c>
      <c r="CJ9" s="81" t="s">
        <v>149</v>
      </c>
      <c r="CK9" s="81" t="s">
        <v>150</v>
      </c>
      <c r="CL9" s="81" t="s">
        <v>151</v>
      </c>
      <c r="CM9" s="206"/>
      <c r="CN9" s="202"/>
      <c r="CO9" s="202"/>
      <c r="CP9" s="202"/>
      <c r="CQ9" s="202"/>
      <c r="CR9" s="202"/>
      <c r="CS9" s="206"/>
      <c r="CT9" s="209"/>
      <c r="CU9" s="206"/>
    </row>
    <row r="10" spans="1:99" s="9" customFormat="1" ht="19.5" customHeight="1">
      <c r="B10" s="9">
        <v>1</v>
      </c>
      <c r="C10" s="9">
        <v>2</v>
      </c>
      <c r="D10" s="9">
        <v>4</v>
      </c>
      <c r="E10" s="9">
        <v>5</v>
      </c>
      <c r="F10" s="9">
        <v>6</v>
      </c>
      <c r="G10" s="9">
        <v>7</v>
      </c>
      <c r="H10" s="9">
        <v>8</v>
      </c>
      <c r="I10" s="9">
        <v>9</v>
      </c>
      <c r="J10" s="9">
        <v>10</v>
      </c>
      <c r="L10" s="9">
        <v>14</v>
      </c>
      <c r="M10" s="9">
        <v>12</v>
      </c>
      <c r="N10" s="9">
        <v>13</v>
      </c>
      <c r="Q10" s="9">
        <v>15</v>
      </c>
      <c r="Z10" s="9">
        <v>16</v>
      </c>
      <c r="AA10" s="11">
        <v>17</v>
      </c>
      <c r="AB10" s="14">
        <v>18</v>
      </c>
      <c r="AC10" s="9">
        <v>22</v>
      </c>
      <c r="AD10" s="11">
        <v>23</v>
      </c>
      <c r="AE10" s="9">
        <v>24</v>
      </c>
      <c r="AR10" s="9">
        <v>35</v>
      </c>
      <c r="AS10" s="9">
        <v>36</v>
      </c>
      <c r="AT10" s="9">
        <v>37</v>
      </c>
      <c r="AU10" s="9">
        <v>38</v>
      </c>
      <c r="AV10" s="9">
        <v>39</v>
      </c>
      <c r="AW10" s="9">
        <v>40</v>
      </c>
      <c r="AX10" s="9">
        <v>25</v>
      </c>
      <c r="AY10" s="9">
        <v>26</v>
      </c>
      <c r="AZ10" s="9">
        <v>27</v>
      </c>
      <c r="BA10" s="9">
        <v>28</v>
      </c>
      <c r="BB10" s="9">
        <v>29</v>
      </c>
      <c r="BD10" s="9">
        <v>30</v>
      </c>
      <c r="BE10" s="9">
        <v>32</v>
      </c>
      <c r="BI10" s="9">
        <v>19</v>
      </c>
      <c r="BL10" s="29"/>
      <c r="BM10" s="29"/>
      <c r="BN10" s="29"/>
      <c r="BO10" s="29"/>
      <c r="BP10" s="29"/>
      <c r="BQ10" s="29"/>
      <c r="BR10" s="29"/>
      <c r="BS10" s="29"/>
      <c r="BU10" s="90">
        <v>53</v>
      </c>
      <c r="BW10" s="9">
        <v>49</v>
      </c>
      <c r="BX10" s="9">
        <v>50</v>
      </c>
      <c r="BY10" s="9">
        <v>51</v>
      </c>
      <c r="CA10" s="9">
        <v>52</v>
      </c>
      <c r="CB10" s="90"/>
      <c r="CM10" s="9">
        <v>55</v>
      </c>
      <c r="CN10" s="9">
        <v>56</v>
      </c>
      <c r="CO10" s="9">
        <v>57</v>
      </c>
      <c r="CP10" s="9">
        <v>58</v>
      </c>
      <c r="CQ10" s="9">
        <v>59</v>
      </c>
      <c r="CR10" s="9">
        <v>60</v>
      </c>
      <c r="CS10" s="9">
        <v>61</v>
      </c>
      <c r="CT10" s="9">
        <v>62</v>
      </c>
      <c r="CU10" s="9">
        <v>62</v>
      </c>
    </row>
    <row r="11" spans="1:99" s="42" customFormat="1" ht="19.5" customHeight="1">
      <c r="A11" s="30"/>
      <c r="B11" s="30" t="s">
        <v>49</v>
      </c>
      <c r="C11" s="30" t="s">
        <v>50</v>
      </c>
      <c r="D11" s="30" t="s">
        <v>55</v>
      </c>
      <c r="E11" s="31" t="s">
        <v>51</v>
      </c>
      <c r="F11" s="32" t="s">
        <v>85</v>
      </c>
      <c r="G11" s="31"/>
      <c r="H11" s="31" t="s">
        <v>53</v>
      </c>
      <c r="I11" s="31"/>
      <c r="J11" s="31"/>
      <c r="K11" s="33" t="s">
        <v>47</v>
      </c>
      <c r="L11" s="34" t="s">
        <v>80</v>
      </c>
      <c r="M11" s="33" t="s">
        <v>52</v>
      </c>
      <c r="N11" s="33"/>
      <c r="O11" s="33"/>
      <c r="P11" s="35">
        <v>5000001</v>
      </c>
      <c r="Q11" s="93">
        <f>IF(P11&lt;$X$4,1,IF(P11&lt;$X$5,2,3))</f>
        <v>2</v>
      </c>
      <c r="R11" s="94">
        <v>1</v>
      </c>
      <c r="S11" s="94">
        <f>+Q11+R11</f>
        <v>3</v>
      </c>
      <c r="T11" s="36" t="str">
        <f>IF(S11&lt;2,"BAJO",IF(S11&lt;3,"MEDIO","ALTO"))</f>
        <v>ALTO</v>
      </c>
      <c r="U11" s="33">
        <v>1</v>
      </c>
      <c r="V11" s="33">
        <v>0</v>
      </c>
      <c r="W11" s="33">
        <v>0</v>
      </c>
      <c r="X11" s="33">
        <v>1</v>
      </c>
      <c r="Y11" s="33">
        <f>SUM(U11:X11)</f>
        <v>2</v>
      </c>
      <c r="Z11" s="36" t="str">
        <f>IF(Y11&lt;2,"BAJO",IF(Y11&lt;3,"MEDIO","ALTO"))</f>
        <v>MEDIO</v>
      </c>
      <c r="AA11" s="36">
        <v>6</v>
      </c>
      <c r="AB11" s="36" t="str">
        <f>IF(AA11&lt;=2,"BAJO",IF(AA11&lt;=4,"MEDIO",IF(AA11&lt;=8,"ALTO","EXTREMO")))</f>
        <v>ALTO</v>
      </c>
      <c r="AC11" s="31" t="s">
        <v>67</v>
      </c>
      <c r="AD11" s="43" t="s">
        <v>70</v>
      </c>
      <c r="AE11" s="44" t="s">
        <v>81</v>
      </c>
      <c r="AF11" s="44" t="s">
        <v>52</v>
      </c>
      <c r="AG11" s="44"/>
      <c r="AH11" s="44" t="s">
        <v>52</v>
      </c>
      <c r="AI11" s="44"/>
      <c r="AJ11" s="44"/>
      <c r="AK11" s="44" t="s">
        <v>52</v>
      </c>
      <c r="AL11" s="44" t="s">
        <v>52</v>
      </c>
      <c r="AM11" s="44"/>
      <c r="AN11" s="44"/>
      <c r="AO11" s="44"/>
      <c r="AP11" s="44"/>
      <c r="AQ11" s="44"/>
      <c r="AR11" s="45" t="s">
        <v>82</v>
      </c>
      <c r="AS11" s="45" t="s">
        <v>54</v>
      </c>
      <c r="AT11" s="45" t="s">
        <v>83</v>
      </c>
      <c r="AU11" s="45"/>
      <c r="AV11" s="45"/>
      <c r="AW11" s="45" t="s">
        <v>84</v>
      </c>
      <c r="AX11" s="43">
        <v>0</v>
      </c>
      <c r="AY11" s="43">
        <v>0</v>
      </c>
      <c r="AZ11" s="43">
        <v>0</v>
      </c>
      <c r="BA11" s="37">
        <v>1</v>
      </c>
      <c r="BB11" s="43">
        <v>1</v>
      </c>
      <c r="BC11" s="43"/>
      <c r="BD11" s="43">
        <v>1</v>
      </c>
      <c r="BE11" s="37">
        <f>SUM(BB11:BD11)</f>
        <v>2</v>
      </c>
      <c r="BF11" s="36">
        <f>+BE11*BA11</f>
        <v>2</v>
      </c>
      <c r="BG11" s="36">
        <f>+AA11-BF11</f>
        <v>4</v>
      </c>
      <c r="BH11" s="36" t="str">
        <f>IF(BG11&lt;=2,"BAJO",IF(BG11&lt;=4,"MEDIO",IF(BG11&lt;=6,"ALTO","EXTREMO")))</f>
        <v>MEDIO</v>
      </c>
      <c r="BI11" s="49"/>
      <c r="BJ11" s="49"/>
      <c r="BK11" s="49"/>
      <c r="BL11" s="58"/>
      <c r="BM11" s="58"/>
      <c r="BN11" s="58"/>
      <c r="BO11" s="58"/>
      <c r="BP11" s="58"/>
      <c r="BQ11" s="58"/>
      <c r="BR11" s="58"/>
      <c r="BS11" s="58"/>
      <c r="BT11" s="49"/>
      <c r="BU11" s="97" t="s">
        <v>57</v>
      </c>
      <c r="BV11" s="52"/>
      <c r="BW11" s="38" t="s">
        <v>56</v>
      </c>
      <c r="BX11" s="39">
        <v>43900</v>
      </c>
      <c r="BY11" s="39">
        <v>44175</v>
      </c>
      <c r="BZ11" s="40">
        <f ca="1">NOW()</f>
        <v>45995.941778935186</v>
      </c>
      <c r="CA11" s="41" t="str">
        <f ca="1">IF(BZ11&gt;BY11,"revisar","en tiempo")</f>
        <v>revisar</v>
      </c>
      <c r="CB11" s="91"/>
      <c r="CC11" s="70"/>
      <c r="CD11" s="70"/>
      <c r="CE11" s="70"/>
      <c r="CF11" s="70"/>
      <c r="CG11" s="70"/>
      <c r="CH11" s="70"/>
      <c r="CI11" s="70"/>
      <c r="CJ11" s="70"/>
      <c r="CK11" s="70"/>
      <c r="CL11" s="70"/>
      <c r="CM11" s="47"/>
      <c r="CN11" s="46">
        <v>1</v>
      </c>
      <c r="CO11" s="46"/>
      <c r="CP11" s="46"/>
      <c r="CQ11" s="46"/>
      <c r="CR11" s="46"/>
      <c r="CS11" s="46"/>
      <c r="CT11" s="31" t="s">
        <v>79</v>
      </c>
      <c r="CU11" s="31" t="s">
        <v>79</v>
      </c>
    </row>
    <row r="12" spans="1:99" s="117" customFormat="1" ht="19.5" customHeight="1">
      <c r="A12" s="181" t="s">
        <v>207</v>
      </c>
      <c r="B12" s="177" t="s">
        <v>177</v>
      </c>
      <c r="C12" s="177" t="s">
        <v>178</v>
      </c>
      <c r="D12" s="299" t="s">
        <v>181</v>
      </c>
      <c r="E12" s="151" t="s">
        <v>51</v>
      </c>
      <c r="F12" s="299" t="s">
        <v>208</v>
      </c>
      <c r="G12" s="151"/>
      <c r="H12" s="151" t="s">
        <v>53</v>
      </c>
      <c r="I12" s="151"/>
      <c r="J12" s="151"/>
      <c r="K12" s="290" t="s">
        <v>103</v>
      </c>
      <c r="L12" s="296" t="s">
        <v>209</v>
      </c>
      <c r="M12" s="290" t="s">
        <v>52</v>
      </c>
      <c r="N12" s="290" t="s">
        <v>52</v>
      </c>
      <c r="O12" s="290"/>
      <c r="P12" s="293">
        <v>35000000</v>
      </c>
      <c r="Q12" s="287">
        <f>IF(P12&lt;$X$4,1,IF(P12&lt;$X$5,2,3))</f>
        <v>3</v>
      </c>
      <c r="R12" s="290">
        <v>0</v>
      </c>
      <c r="S12" s="290">
        <f>+IF(Q12+R12&gt;3,3,Q12+R12)</f>
        <v>3</v>
      </c>
      <c r="T12" s="287" t="str">
        <f>IF(S12&lt;2,"BAJO",IF(S12&lt;3,"MEDIO","ALTO"))</f>
        <v>ALTO</v>
      </c>
      <c r="U12" s="290">
        <v>1</v>
      </c>
      <c r="V12" s="290">
        <v>1</v>
      </c>
      <c r="W12" s="290">
        <v>1</v>
      </c>
      <c r="X12" s="290">
        <v>0</v>
      </c>
      <c r="Y12" s="290">
        <f>+IF(U12+V12+W12+X12&gt;3,3,U12+V12+W12+X12)</f>
        <v>3</v>
      </c>
      <c r="Z12" s="287" t="str">
        <f>IF(Y12&lt;2,"BAJO",IF(Y12&lt;3,"MEDIO","ALTO"))</f>
        <v>ALTO</v>
      </c>
      <c r="AA12" s="287">
        <f>+S12*Y12</f>
        <v>9</v>
      </c>
      <c r="AB12" s="287" t="str">
        <f>IF(AA12&lt;=2,"BAJO",IF(AA12&lt;=4,"MEDIO",IF(AA12&lt;=6,"ALTO","EXTREMO")))</f>
        <v>EXTREMO</v>
      </c>
      <c r="AC12" s="151" t="s">
        <v>67</v>
      </c>
      <c r="AD12" s="109" t="s">
        <v>192</v>
      </c>
      <c r="AE12" s="110" t="s">
        <v>182</v>
      </c>
      <c r="AF12" s="111" t="s">
        <v>48</v>
      </c>
      <c r="AG12" s="111"/>
      <c r="AH12" s="111" t="s">
        <v>48</v>
      </c>
      <c r="AI12" s="111"/>
      <c r="AJ12" s="111"/>
      <c r="AK12" s="111" t="s">
        <v>48</v>
      </c>
      <c r="AL12" s="111"/>
      <c r="AM12" s="111"/>
      <c r="AN12" s="111" t="s">
        <v>48</v>
      </c>
      <c r="AO12" s="111"/>
      <c r="AP12" s="111"/>
      <c r="AQ12" s="111"/>
      <c r="AR12" s="112"/>
      <c r="AS12" s="112"/>
      <c r="AT12" s="112"/>
      <c r="AU12" s="112"/>
      <c r="AV12" s="112"/>
      <c r="AW12" s="112"/>
      <c r="AX12" s="113"/>
      <c r="AY12" s="111"/>
      <c r="AZ12" s="111"/>
      <c r="BA12" s="284">
        <f>IF(SUM(AX12:AZ19)&gt;3,3,SUM(AX12:AZ19))</f>
        <v>3</v>
      </c>
      <c r="BB12" s="109">
        <v>1</v>
      </c>
      <c r="BC12" s="109"/>
      <c r="BD12" s="109">
        <v>1</v>
      </c>
      <c r="BE12" s="284">
        <f>IF(SUM(BB12:BD19)&gt;3,3,SUM(BB12:BD19))</f>
        <v>3</v>
      </c>
      <c r="BF12" s="287">
        <f>+BE12*BA12</f>
        <v>9</v>
      </c>
      <c r="BG12" s="287">
        <f>+AA12-BF12</f>
        <v>0</v>
      </c>
      <c r="BH12" s="287" t="str">
        <f>IF(BG12&lt;2,"BAJO",IF(BG12&lt;=4,"MEDIO",IF(BG12&lt;=6,"ALTO","EXTREMO")))</f>
        <v>BAJO</v>
      </c>
      <c r="BI12" s="124" t="s">
        <v>110</v>
      </c>
      <c r="BJ12" s="124" t="s">
        <v>174</v>
      </c>
      <c r="BK12" s="142" t="s">
        <v>183</v>
      </c>
      <c r="BL12" s="168">
        <v>0.96</v>
      </c>
      <c r="BM12" s="142" t="s">
        <v>184</v>
      </c>
      <c r="BN12" s="168">
        <v>0.98</v>
      </c>
      <c r="BO12" s="142"/>
      <c r="BP12" s="142"/>
      <c r="BQ12" s="142"/>
      <c r="BR12" s="174">
        <v>0.95</v>
      </c>
      <c r="BS12" s="124"/>
      <c r="BT12" s="124" t="s">
        <v>67</v>
      </c>
      <c r="BU12" s="114" t="s">
        <v>105</v>
      </c>
      <c r="BV12" s="171"/>
      <c r="BW12" s="279" t="s">
        <v>138</v>
      </c>
      <c r="BX12" s="273" t="s">
        <v>185</v>
      </c>
      <c r="BY12" s="273" t="s">
        <v>186</v>
      </c>
      <c r="BZ12" s="273">
        <f ca="1">NOW()</f>
        <v>45995.941778935186</v>
      </c>
      <c r="CA12" s="273" t="str">
        <f ca="1">IF(BZ12&gt;BY12,"Revisar","En tiempo")</f>
        <v>En tiempo</v>
      </c>
      <c r="CB12" s="115"/>
      <c r="CC12" s="114"/>
      <c r="CD12" s="114"/>
      <c r="CE12" s="114"/>
      <c r="CF12" s="114"/>
      <c r="CG12" s="114"/>
      <c r="CH12" s="114"/>
      <c r="CI12" s="114"/>
      <c r="CJ12" s="114"/>
      <c r="CK12" s="114"/>
      <c r="CL12" s="114"/>
      <c r="CM12" s="116"/>
      <c r="CN12" s="114">
        <v>1</v>
      </c>
      <c r="CO12" s="114"/>
      <c r="CP12" s="114"/>
      <c r="CQ12" s="114"/>
      <c r="CR12" s="114"/>
      <c r="CS12" s="108" t="s">
        <v>141</v>
      </c>
      <c r="CT12" s="114"/>
      <c r="CU12" s="114"/>
    </row>
    <row r="13" spans="1:99" s="117" customFormat="1" ht="19.5" customHeight="1">
      <c r="A13" s="182"/>
      <c r="B13" s="178"/>
      <c r="C13" s="178"/>
      <c r="D13" s="300"/>
      <c r="E13" s="152"/>
      <c r="F13" s="300"/>
      <c r="G13" s="152"/>
      <c r="H13" s="152"/>
      <c r="I13" s="152"/>
      <c r="J13" s="152"/>
      <c r="K13" s="291"/>
      <c r="L13" s="297"/>
      <c r="M13" s="291"/>
      <c r="N13" s="291"/>
      <c r="O13" s="291"/>
      <c r="P13" s="294"/>
      <c r="Q13" s="288"/>
      <c r="R13" s="291"/>
      <c r="S13" s="291"/>
      <c r="T13" s="288"/>
      <c r="U13" s="291"/>
      <c r="V13" s="291"/>
      <c r="W13" s="291"/>
      <c r="X13" s="291"/>
      <c r="Y13" s="291"/>
      <c r="Z13" s="288"/>
      <c r="AA13" s="288"/>
      <c r="AB13" s="288"/>
      <c r="AC13" s="152"/>
      <c r="AD13" s="109" t="s">
        <v>193</v>
      </c>
      <c r="AE13" s="110" t="s">
        <v>210</v>
      </c>
      <c r="AF13" s="111"/>
      <c r="AG13" s="111" t="s">
        <v>52</v>
      </c>
      <c r="AH13" s="111"/>
      <c r="AI13" s="111"/>
      <c r="AJ13" s="111"/>
      <c r="AK13" s="111"/>
      <c r="AL13" s="111"/>
      <c r="AM13" s="111" t="s">
        <v>52</v>
      </c>
      <c r="AN13" s="111"/>
      <c r="AO13" s="111" t="s">
        <v>52</v>
      </c>
      <c r="AP13" s="111"/>
      <c r="AQ13" s="111"/>
      <c r="AR13" s="112"/>
      <c r="AS13" s="112"/>
      <c r="AT13" s="112"/>
      <c r="AU13" s="112"/>
      <c r="AV13" s="112"/>
      <c r="AW13" s="112"/>
      <c r="AX13" s="111">
        <v>2</v>
      </c>
      <c r="AY13" s="111">
        <v>1</v>
      </c>
      <c r="AZ13" s="111"/>
      <c r="BA13" s="285"/>
      <c r="BB13" s="109">
        <v>1</v>
      </c>
      <c r="BC13" s="109">
        <v>1</v>
      </c>
      <c r="BD13" s="109">
        <v>1</v>
      </c>
      <c r="BE13" s="285"/>
      <c r="BF13" s="288"/>
      <c r="BG13" s="288"/>
      <c r="BH13" s="288"/>
      <c r="BI13" s="125"/>
      <c r="BJ13" s="125"/>
      <c r="BK13" s="143"/>
      <c r="BL13" s="282"/>
      <c r="BM13" s="143"/>
      <c r="BN13" s="282"/>
      <c r="BO13" s="143"/>
      <c r="BP13" s="143"/>
      <c r="BQ13" s="143"/>
      <c r="BR13" s="175"/>
      <c r="BS13" s="125"/>
      <c r="BT13" s="125"/>
      <c r="BU13" s="114" t="s">
        <v>105</v>
      </c>
      <c r="BV13" s="171"/>
      <c r="BW13" s="280"/>
      <c r="BX13" s="274"/>
      <c r="BY13" s="274"/>
      <c r="BZ13" s="274"/>
      <c r="CA13" s="274"/>
      <c r="CB13" s="115"/>
      <c r="CC13" s="114"/>
      <c r="CD13" s="114"/>
      <c r="CE13" s="114"/>
      <c r="CF13" s="114"/>
      <c r="CG13" s="114"/>
      <c r="CH13" s="114"/>
      <c r="CI13" s="114"/>
      <c r="CJ13" s="114"/>
      <c r="CK13" s="114"/>
      <c r="CL13" s="114"/>
      <c r="CM13" s="116"/>
      <c r="CN13" s="114"/>
      <c r="CO13" s="114"/>
      <c r="CP13" s="114"/>
      <c r="CQ13" s="114"/>
      <c r="CR13" s="114"/>
      <c r="CS13" s="108" t="s">
        <v>141</v>
      </c>
      <c r="CT13" s="114"/>
      <c r="CU13" s="114"/>
    </row>
    <row r="14" spans="1:99" s="117" customFormat="1" ht="19.5" customHeight="1">
      <c r="A14" s="182"/>
      <c r="B14" s="178"/>
      <c r="C14" s="178"/>
      <c r="D14" s="300"/>
      <c r="E14" s="152"/>
      <c r="F14" s="300"/>
      <c r="G14" s="152"/>
      <c r="H14" s="152"/>
      <c r="I14" s="152"/>
      <c r="J14" s="152"/>
      <c r="K14" s="291"/>
      <c r="L14" s="297"/>
      <c r="M14" s="291"/>
      <c r="N14" s="291"/>
      <c r="O14" s="291"/>
      <c r="P14" s="294"/>
      <c r="Q14" s="288"/>
      <c r="R14" s="291"/>
      <c r="S14" s="291"/>
      <c r="T14" s="288"/>
      <c r="U14" s="291"/>
      <c r="V14" s="291"/>
      <c r="W14" s="291"/>
      <c r="X14" s="291"/>
      <c r="Y14" s="291"/>
      <c r="Z14" s="288"/>
      <c r="AA14" s="288"/>
      <c r="AB14" s="288"/>
      <c r="AC14" s="152"/>
      <c r="AD14" s="109"/>
      <c r="AE14" s="118"/>
      <c r="AF14" s="111"/>
      <c r="AG14" s="111"/>
      <c r="AH14" s="111"/>
      <c r="AI14" s="111"/>
      <c r="AJ14" s="111"/>
      <c r="AK14" s="111"/>
      <c r="AL14" s="111"/>
      <c r="AM14" s="111"/>
      <c r="AN14" s="111"/>
      <c r="AO14" s="111"/>
      <c r="AP14" s="111"/>
      <c r="AQ14" s="111"/>
      <c r="AR14" s="112"/>
      <c r="AS14" s="112"/>
      <c r="AT14" s="112"/>
      <c r="AU14" s="112"/>
      <c r="AV14" s="112"/>
      <c r="AW14" s="112"/>
      <c r="AX14" s="111"/>
      <c r="AY14" s="111"/>
      <c r="AZ14" s="111"/>
      <c r="BA14" s="285"/>
      <c r="BB14" s="109"/>
      <c r="BC14" s="109"/>
      <c r="BD14" s="109"/>
      <c r="BE14" s="285"/>
      <c r="BF14" s="288"/>
      <c r="BG14" s="288"/>
      <c r="BH14" s="288"/>
      <c r="BI14" s="125"/>
      <c r="BJ14" s="125"/>
      <c r="BK14" s="143"/>
      <c r="BL14" s="282"/>
      <c r="BM14" s="143"/>
      <c r="BN14" s="282"/>
      <c r="BO14" s="143"/>
      <c r="BP14" s="143"/>
      <c r="BQ14" s="143"/>
      <c r="BR14" s="175"/>
      <c r="BS14" s="125"/>
      <c r="BT14" s="125"/>
      <c r="BU14" s="114" t="s">
        <v>105</v>
      </c>
      <c r="BV14" s="171"/>
      <c r="BW14" s="280"/>
      <c r="BX14" s="274"/>
      <c r="BY14" s="274"/>
      <c r="BZ14" s="274"/>
      <c r="CA14" s="274"/>
      <c r="CB14" s="115"/>
      <c r="CC14" s="114"/>
      <c r="CD14" s="114"/>
      <c r="CE14" s="114"/>
      <c r="CF14" s="114"/>
      <c r="CG14" s="114"/>
      <c r="CH14" s="114"/>
      <c r="CI14" s="114"/>
      <c r="CJ14" s="114"/>
      <c r="CK14" s="114"/>
      <c r="CL14" s="114"/>
      <c r="CM14" s="116"/>
      <c r="CN14" s="114"/>
      <c r="CO14" s="114"/>
      <c r="CP14" s="114"/>
      <c r="CQ14" s="114"/>
      <c r="CR14" s="114"/>
      <c r="CS14" s="108" t="s">
        <v>141</v>
      </c>
      <c r="CT14" s="114"/>
      <c r="CU14" s="114"/>
    </row>
    <row r="15" spans="1:99" s="117" customFormat="1" ht="19.5" customHeight="1">
      <c r="A15" s="182"/>
      <c r="B15" s="178"/>
      <c r="C15" s="178"/>
      <c r="D15" s="300"/>
      <c r="E15" s="152"/>
      <c r="F15" s="300"/>
      <c r="G15" s="152"/>
      <c r="H15" s="152"/>
      <c r="I15" s="152"/>
      <c r="J15" s="152"/>
      <c r="K15" s="291"/>
      <c r="L15" s="297"/>
      <c r="M15" s="291"/>
      <c r="N15" s="291"/>
      <c r="O15" s="291"/>
      <c r="P15" s="294"/>
      <c r="Q15" s="288"/>
      <c r="R15" s="291"/>
      <c r="S15" s="291"/>
      <c r="T15" s="288"/>
      <c r="U15" s="291"/>
      <c r="V15" s="291"/>
      <c r="W15" s="291"/>
      <c r="X15" s="291"/>
      <c r="Y15" s="291"/>
      <c r="Z15" s="288"/>
      <c r="AA15" s="288"/>
      <c r="AB15" s="288"/>
      <c r="AC15" s="152"/>
      <c r="AD15" s="109"/>
      <c r="AE15" s="118"/>
      <c r="AF15" s="111"/>
      <c r="AG15" s="111"/>
      <c r="AH15" s="111"/>
      <c r="AI15" s="111"/>
      <c r="AJ15" s="111"/>
      <c r="AK15" s="111"/>
      <c r="AL15" s="111"/>
      <c r="AM15" s="111"/>
      <c r="AN15" s="111"/>
      <c r="AO15" s="111"/>
      <c r="AP15" s="111"/>
      <c r="AQ15" s="111"/>
      <c r="AR15" s="119"/>
      <c r="AS15" s="112"/>
      <c r="AT15" s="112"/>
      <c r="AU15" s="112"/>
      <c r="AV15" s="112"/>
      <c r="AW15" s="112"/>
      <c r="AX15" s="111"/>
      <c r="AY15" s="111"/>
      <c r="AZ15" s="111"/>
      <c r="BA15" s="285"/>
      <c r="BB15" s="109"/>
      <c r="BC15" s="109"/>
      <c r="BD15" s="109"/>
      <c r="BE15" s="285"/>
      <c r="BF15" s="288"/>
      <c r="BG15" s="288"/>
      <c r="BH15" s="288"/>
      <c r="BI15" s="125"/>
      <c r="BJ15" s="125"/>
      <c r="BK15" s="143"/>
      <c r="BL15" s="282"/>
      <c r="BM15" s="143"/>
      <c r="BN15" s="282"/>
      <c r="BO15" s="143"/>
      <c r="BP15" s="143"/>
      <c r="BQ15" s="143"/>
      <c r="BR15" s="175"/>
      <c r="BS15" s="125"/>
      <c r="BT15" s="125"/>
      <c r="BU15" s="114" t="s">
        <v>105</v>
      </c>
      <c r="BV15" s="171"/>
      <c r="BW15" s="280"/>
      <c r="BX15" s="274"/>
      <c r="BY15" s="274"/>
      <c r="BZ15" s="274"/>
      <c r="CA15" s="274"/>
      <c r="CB15" s="115"/>
      <c r="CC15" s="114"/>
      <c r="CD15" s="114"/>
      <c r="CE15" s="114"/>
      <c r="CF15" s="114"/>
      <c r="CG15" s="114"/>
      <c r="CH15" s="114"/>
      <c r="CI15" s="114"/>
      <c r="CJ15" s="114"/>
      <c r="CK15" s="114"/>
      <c r="CL15" s="114"/>
      <c r="CM15" s="116"/>
      <c r="CN15" s="114"/>
      <c r="CO15" s="114"/>
      <c r="CP15" s="114"/>
      <c r="CQ15" s="114"/>
      <c r="CR15" s="114"/>
      <c r="CS15" s="108" t="s">
        <v>141</v>
      </c>
      <c r="CT15" s="114"/>
      <c r="CU15" s="114"/>
    </row>
    <row r="16" spans="1:99" s="117" customFormat="1" ht="19.5" customHeight="1">
      <c r="A16" s="182"/>
      <c r="B16" s="178"/>
      <c r="C16" s="178"/>
      <c r="D16" s="300"/>
      <c r="E16" s="152"/>
      <c r="F16" s="300"/>
      <c r="G16" s="152"/>
      <c r="H16" s="152"/>
      <c r="I16" s="152"/>
      <c r="J16" s="152"/>
      <c r="K16" s="291"/>
      <c r="L16" s="297"/>
      <c r="M16" s="291"/>
      <c r="N16" s="291"/>
      <c r="O16" s="291"/>
      <c r="P16" s="294"/>
      <c r="Q16" s="288"/>
      <c r="R16" s="291"/>
      <c r="S16" s="291"/>
      <c r="T16" s="288"/>
      <c r="U16" s="291"/>
      <c r="V16" s="291"/>
      <c r="W16" s="291"/>
      <c r="X16" s="291"/>
      <c r="Y16" s="291"/>
      <c r="Z16" s="288"/>
      <c r="AA16" s="288"/>
      <c r="AB16" s="288"/>
      <c r="AC16" s="152"/>
      <c r="AD16" s="109"/>
      <c r="AE16" s="118"/>
      <c r="AF16" s="111"/>
      <c r="AG16" s="111"/>
      <c r="AH16" s="111"/>
      <c r="AI16" s="111"/>
      <c r="AJ16" s="111"/>
      <c r="AK16" s="111"/>
      <c r="AL16" s="111"/>
      <c r="AM16" s="111"/>
      <c r="AN16" s="111"/>
      <c r="AO16" s="111"/>
      <c r="AP16" s="111"/>
      <c r="AQ16" s="111"/>
      <c r="AR16" s="112"/>
      <c r="AS16" s="112"/>
      <c r="AT16" s="112"/>
      <c r="AU16" s="112"/>
      <c r="AV16" s="112"/>
      <c r="AW16" s="112"/>
      <c r="AX16" s="111"/>
      <c r="AY16" s="111"/>
      <c r="AZ16" s="111"/>
      <c r="BA16" s="285"/>
      <c r="BB16" s="109"/>
      <c r="BC16" s="109"/>
      <c r="BD16" s="109"/>
      <c r="BE16" s="285"/>
      <c r="BF16" s="288"/>
      <c r="BG16" s="288"/>
      <c r="BH16" s="288"/>
      <c r="BI16" s="125"/>
      <c r="BJ16" s="125"/>
      <c r="BK16" s="143"/>
      <c r="BL16" s="282"/>
      <c r="BM16" s="143"/>
      <c r="BN16" s="282"/>
      <c r="BO16" s="143"/>
      <c r="BP16" s="143"/>
      <c r="BQ16" s="143"/>
      <c r="BR16" s="175"/>
      <c r="BS16" s="125"/>
      <c r="BT16" s="125"/>
      <c r="BU16" s="114" t="s">
        <v>105</v>
      </c>
      <c r="BV16" s="171"/>
      <c r="BW16" s="280"/>
      <c r="BX16" s="274"/>
      <c r="BY16" s="274"/>
      <c r="BZ16" s="274"/>
      <c r="CA16" s="274"/>
      <c r="CB16" s="115"/>
      <c r="CC16" s="114"/>
      <c r="CD16" s="114"/>
      <c r="CE16" s="114"/>
      <c r="CF16" s="114"/>
      <c r="CG16" s="114"/>
      <c r="CH16" s="114"/>
      <c r="CI16" s="114"/>
      <c r="CJ16" s="114"/>
      <c r="CK16" s="114"/>
      <c r="CL16" s="114"/>
      <c r="CM16" s="116"/>
      <c r="CN16" s="114"/>
      <c r="CO16" s="114"/>
      <c r="CP16" s="114"/>
      <c r="CQ16" s="114"/>
      <c r="CR16" s="114"/>
      <c r="CS16" s="108" t="s">
        <v>141</v>
      </c>
      <c r="CT16" s="114"/>
      <c r="CU16" s="114"/>
    </row>
    <row r="17" spans="1:111" s="117" customFormat="1" ht="19.5" customHeight="1">
      <c r="A17" s="182"/>
      <c r="B17" s="178"/>
      <c r="C17" s="178"/>
      <c r="D17" s="300"/>
      <c r="E17" s="152"/>
      <c r="F17" s="300"/>
      <c r="G17" s="152"/>
      <c r="H17" s="152"/>
      <c r="I17" s="152"/>
      <c r="J17" s="152"/>
      <c r="K17" s="291"/>
      <c r="L17" s="297"/>
      <c r="M17" s="291"/>
      <c r="N17" s="291"/>
      <c r="O17" s="291"/>
      <c r="P17" s="294"/>
      <c r="Q17" s="288"/>
      <c r="R17" s="291"/>
      <c r="S17" s="291"/>
      <c r="T17" s="288"/>
      <c r="U17" s="291"/>
      <c r="V17" s="291"/>
      <c r="W17" s="291"/>
      <c r="X17" s="291"/>
      <c r="Y17" s="291"/>
      <c r="Z17" s="288"/>
      <c r="AA17" s="288"/>
      <c r="AB17" s="288"/>
      <c r="AC17" s="152"/>
      <c r="AD17" s="109"/>
      <c r="AE17" s="118"/>
      <c r="AF17" s="111"/>
      <c r="AG17" s="111"/>
      <c r="AH17" s="111"/>
      <c r="AI17" s="111"/>
      <c r="AJ17" s="111"/>
      <c r="AK17" s="111"/>
      <c r="AL17" s="111"/>
      <c r="AM17" s="111"/>
      <c r="AN17" s="111"/>
      <c r="AO17" s="111"/>
      <c r="AP17" s="111"/>
      <c r="AQ17" s="111"/>
      <c r="AR17" s="112"/>
      <c r="AS17" s="112"/>
      <c r="AT17" s="112"/>
      <c r="AU17" s="112"/>
      <c r="AV17" s="112"/>
      <c r="AW17" s="112"/>
      <c r="AX17" s="111"/>
      <c r="AY17" s="111"/>
      <c r="AZ17" s="111"/>
      <c r="BA17" s="285"/>
      <c r="BB17" s="109"/>
      <c r="BC17" s="109"/>
      <c r="BD17" s="109"/>
      <c r="BE17" s="285"/>
      <c r="BF17" s="288"/>
      <c r="BG17" s="288"/>
      <c r="BH17" s="288"/>
      <c r="BI17" s="125"/>
      <c r="BJ17" s="125"/>
      <c r="BK17" s="143"/>
      <c r="BL17" s="282"/>
      <c r="BM17" s="143"/>
      <c r="BN17" s="282"/>
      <c r="BO17" s="143"/>
      <c r="BP17" s="143"/>
      <c r="BQ17" s="143"/>
      <c r="BR17" s="175"/>
      <c r="BS17" s="125"/>
      <c r="BT17" s="125"/>
      <c r="BU17" s="114" t="s">
        <v>105</v>
      </c>
      <c r="BV17" s="171"/>
      <c r="BW17" s="280"/>
      <c r="BX17" s="274"/>
      <c r="BY17" s="274"/>
      <c r="BZ17" s="274"/>
      <c r="CA17" s="274"/>
      <c r="CB17" s="115"/>
      <c r="CC17" s="114"/>
      <c r="CD17" s="114"/>
      <c r="CE17" s="114"/>
      <c r="CF17" s="114"/>
      <c r="CG17" s="114"/>
      <c r="CH17" s="114"/>
      <c r="CI17" s="114"/>
      <c r="CJ17" s="114"/>
      <c r="CK17" s="114"/>
      <c r="CL17" s="114"/>
      <c r="CM17" s="116"/>
      <c r="CN17" s="114"/>
      <c r="CO17" s="114"/>
      <c r="CP17" s="114"/>
      <c r="CQ17" s="114"/>
      <c r="CR17" s="114"/>
      <c r="CS17" s="108" t="s">
        <v>141</v>
      </c>
      <c r="CT17" s="114"/>
      <c r="CU17" s="114"/>
    </row>
    <row r="18" spans="1:111" s="117" customFormat="1" ht="19.5" customHeight="1">
      <c r="A18" s="182"/>
      <c r="B18" s="178"/>
      <c r="C18" s="178"/>
      <c r="D18" s="300"/>
      <c r="E18" s="152"/>
      <c r="F18" s="300"/>
      <c r="G18" s="152"/>
      <c r="H18" s="152"/>
      <c r="I18" s="152"/>
      <c r="J18" s="152"/>
      <c r="K18" s="291"/>
      <c r="L18" s="297"/>
      <c r="M18" s="291"/>
      <c r="N18" s="291"/>
      <c r="O18" s="291"/>
      <c r="P18" s="294"/>
      <c r="Q18" s="288"/>
      <c r="R18" s="291"/>
      <c r="S18" s="291"/>
      <c r="T18" s="288"/>
      <c r="U18" s="291"/>
      <c r="V18" s="291"/>
      <c r="W18" s="291"/>
      <c r="X18" s="291"/>
      <c r="Y18" s="291"/>
      <c r="Z18" s="288"/>
      <c r="AA18" s="288"/>
      <c r="AB18" s="288"/>
      <c r="AC18" s="152"/>
      <c r="AD18" s="109"/>
      <c r="AE18" s="118"/>
      <c r="AF18" s="111"/>
      <c r="AG18" s="111"/>
      <c r="AH18" s="111"/>
      <c r="AI18" s="111"/>
      <c r="AJ18" s="111"/>
      <c r="AK18" s="111"/>
      <c r="AL18" s="111"/>
      <c r="AM18" s="111"/>
      <c r="AN18" s="111"/>
      <c r="AO18" s="111"/>
      <c r="AP18" s="111"/>
      <c r="AQ18" s="111"/>
      <c r="AR18" s="112"/>
      <c r="AS18" s="112"/>
      <c r="AT18" s="112"/>
      <c r="AU18" s="112"/>
      <c r="AV18" s="112"/>
      <c r="AW18" s="112"/>
      <c r="AX18" s="111"/>
      <c r="AY18" s="111"/>
      <c r="AZ18" s="111"/>
      <c r="BA18" s="285"/>
      <c r="BB18" s="109"/>
      <c r="BC18" s="109"/>
      <c r="BD18" s="109"/>
      <c r="BE18" s="285"/>
      <c r="BF18" s="288"/>
      <c r="BG18" s="288"/>
      <c r="BH18" s="288"/>
      <c r="BI18" s="125"/>
      <c r="BJ18" s="125"/>
      <c r="BK18" s="143"/>
      <c r="BL18" s="282"/>
      <c r="BM18" s="143"/>
      <c r="BN18" s="282"/>
      <c r="BO18" s="143"/>
      <c r="BP18" s="143"/>
      <c r="BQ18" s="143"/>
      <c r="BR18" s="175"/>
      <c r="BS18" s="125"/>
      <c r="BT18" s="125"/>
      <c r="BU18" s="114" t="s">
        <v>105</v>
      </c>
      <c r="BV18" s="171"/>
      <c r="BW18" s="280"/>
      <c r="BX18" s="274"/>
      <c r="BY18" s="274"/>
      <c r="BZ18" s="274"/>
      <c r="CA18" s="274"/>
      <c r="CB18" s="115"/>
      <c r="CC18" s="114"/>
      <c r="CD18" s="114"/>
      <c r="CE18" s="114"/>
      <c r="CF18" s="114"/>
      <c r="CG18" s="114"/>
      <c r="CH18" s="114"/>
      <c r="CI18" s="114"/>
      <c r="CJ18" s="114"/>
      <c r="CK18" s="114"/>
      <c r="CL18" s="114"/>
      <c r="CM18" s="116"/>
      <c r="CN18" s="114"/>
      <c r="CO18" s="114"/>
      <c r="CP18" s="114"/>
      <c r="CQ18" s="114"/>
      <c r="CR18" s="114"/>
      <c r="CS18" s="108" t="s">
        <v>141</v>
      </c>
      <c r="CT18" s="114"/>
      <c r="CU18" s="114"/>
    </row>
    <row r="19" spans="1:111" s="117" customFormat="1" ht="19.5" customHeight="1">
      <c r="A19" s="183"/>
      <c r="B19" s="179"/>
      <c r="C19" s="179"/>
      <c r="D19" s="301"/>
      <c r="E19" s="153"/>
      <c r="F19" s="301"/>
      <c r="G19" s="153"/>
      <c r="H19" s="153"/>
      <c r="I19" s="153"/>
      <c r="J19" s="153"/>
      <c r="K19" s="292"/>
      <c r="L19" s="298"/>
      <c r="M19" s="292"/>
      <c r="N19" s="292"/>
      <c r="O19" s="292"/>
      <c r="P19" s="295"/>
      <c r="Q19" s="289"/>
      <c r="R19" s="292"/>
      <c r="S19" s="292"/>
      <c r="T19" s="289"/>
      <c r="U19" s="292"/>
      <c r="V19" s="292"/>
      <c r="W19" s="292"/>
      <c r="X19" s="292"/>
      <c r="Y19" s="292"/>
      <c r="Z19" s="289"/>
      <c r="AA19" s="289"/>
      <c r="AB19" s="289"/>
      <c r="AC19" s="153"/>
      <c r="AD19" s="109"/>
      <c r="AE19" s="118"/>
      <c r="AF19" s="111"/>
      <c r="AG19" s="111"/>
      <c r="AH19" s="111"/>
      <c r="AI19" s="111"/>
      <c r="AJ19" s="111"/>
      <c r="AK19" s="111"/>
      <c r="AL19" s="111"/>
      <c r="AM19" s="111"/>
      <c r="AN19" s="111"/>
      <c r="AO19" s="111"/>
      <c r="AP19" s="111"/>
      <c r="AQ19" s="111"/>
      <c r="AR19" s="112"/>
      <c r="AS19" s="112"/>
      <c r="AT19" s="112"/>
      <c r="AU19" s="112"/>
      <c r="AV19" s="112"/>
      <c r="AW19" s="112"/>
      <c r="AX19" s="111"/>
      <c r="AY19" s="111"/>
      <c r="AZ19" s="111"/>
      <c r="BA19" s="286"/>
      <c r="BB19" s="109"/>
      <c r="BC19" s="109"/>
      <c r="BD19" s="109"/>
      <c r="BE19" s="286"/>
      <c r="BF19" s="289"/>
      <c r="BG19" s="289"/>
      <c r="BH19" s="289"/>
      <c r="BI19" s="126"/>
      <c r="BJ19" s="126"/>
      <c r="BK19" s="144"/>
      <c r="BL19" s="283"/>
      <c r="BM19" s="144"/>
      <c r="BN19" s="283"/>
      <c r="BO19" s="144"/>
      <c r="BP19" s="144"/>
      <c r="BQ19" s="144"/>
      <c r="BR19" s="176"/>
      <c r="BS19" s="126"/>
      <c r="BT19" s="126"/>
      <c r="BU19" s="114" t="s">
        <v>105</v>
      </c>
      <c r="BV19" s="171"/>
      <c r="BW19" s="281"/>
      <c r="BX19" s="275"/>
      <c r="BY19" s="275"/>
      <c r="BZ19" s="275"/>
      <c r="CA19" s="275"/>
      <c r="CB19" s="115"/>
      <c r="CC19" s="114"/>
      <c r="CD19" s="114"/>
      <c r="CE19" s="114"/>
      <c r="CF19" s="114"/>
      <c r="CG19" s="114"/>
      <c r="CH19" s="114"/>
      <c r="CI19" s="114"/>
      <c r="CJ19" s="114"/>
      <c r="CK19" s="114"/>
      <c r="CL19" s="114"/>
      <c r="CM19" s="116"/>
      <c r="CN19" s="114"/>
      <c r="CO19" s="114"/>
      <c r="CP19" s="114"/>
      <c r="CQ19" s="114"/>
      <c r="CR19" s="114"/>
      <c r="CS19" s="108" t="s">
        <v>141</v>
      </c>
      <c r="CT19" s="114"/>
      <c r="CU19" s="114"/>
    </row>
    <row r="20" spans="1:111" s="27" customFormat="1" ht="19.5" customHeight="1">
      <c r="A20" s="159" t="s">
        <v>176</v>
      </c>
      <c r="B20" s="162" t="s">
        <v>177</v>
      </c>
      <c r="C20" s="162" t="s">
        <v>178</v>
      </c>
      <c r="D20" s="276" t="s">
        <v>190</v>
      </c>
      <c r="E20" s="135" t="s">
        <v>187</v>
      </c>
      <c r="F20" s="276" t="s">
        <v>188</v>
      </c>
      <c r="G20" s="135"/>
      <c r="H20" s="135" t="s">
        <v>53</v>
      </c>
      <c r="I20" s="135"/>
      <c r="J20" s="135"/>
      <c r="K20" s="258" t="s">
        <v>173</v>
      </c>
      <c r="L20" s="270" t="s">
        <v>191</v>
      </c>
      <c r="M20" s="258"/>
      <c r="N20" s="258"/>
      <c r="O20" s="258"/>
      <c r="P20" s="267">
        <v>35000000</v>
      </c>
      <c r="Q20" s="255">
        <f>IF(P20&lt;$X$4,1,IF(P20&lt;$X$5,2,3))</f>
        <v>3</v>
      </c>
      <c r="R20" s="258">
        <v>0</v>
      </c>
      <c r="S20" s="258">
        <f>+IF(Q20+R20&gt;3,3,Q20+R20)</f>
        <v>3</v>
      </c>
      <c r="T20" s="261" t="str">
        <f>IF(S20&lt;2,"BAJO",IF(S20&lt;3,"MEDIO","ALTO"))</f>
        <v>ALTO</v>
      </c>
      <c r="U20" s="264">
        <v>1</v>
      </c>
      <c r="V20" s="264">
        <v>1</v>
      </c>
      <c r="W20" s="264">
        <v>1</v>
      </c>
      <c r="X20" s="264">
        <v>0</v>
      </c>
      <c r="Y20" s="258">
        <f>+IF(U20+V20+W20+X20&gt;3,3,U20+V20+W20+X20)</f>
        <v>3</v>
      </c>
      <c r="Z20" s="261" t="str">
        <f>IF(Y20&lt;2,"BAJO",IF(Y20&lt;3,"MEDIO","ALTO"))</f>
        <v>ALTO</v>
      </c>
      <c r="AA20" s="255">
        <f>+S20*Y20</f>
        <v>9</v>
      </c>
      <c r="AB20" s="255" t="str">
        <f>IF(AA20&lt;=2,"BAJO",IF(AA20&lt;=4,"MEDIO",IF(AA20&lt;=6,"ALTO","EXTREMO")))</f>
        <v>EXTREMO</v>
      </c>
      <c r="AC20" s="135" t="s">
        <v>67</v>
      </c>
      <c r="AD20" s="25" t="s">
        <v>194</v>
      </c>
      <c r="AE20" s="100" t="s">
        <v>199</v>
      </c>
      <c r="AF20" s="101" t="s">
        <v>52</v>
      </c>
      <c r="AG20" s="101"/>
      <c r="AH20" s="101" t="s">
        <v>48</v>
      </c>
      <c r="AI20" s="101"/>
      <c r="AJ20" s="101"/>
      <c r="AK20" s="101"/>
      <c r="AL20" s="101" t="s">
        <v>48</v>
      </c>
      <c r="AM20" s="101"/>
      <c r="AN20" s="101"/>
      <c r="AO20" s="101"/>
      <c r="AP20" s="101"/>
      <c r="AQ20" s="101"/>
      <c r="AR20" s="105" t="s">
        <v>160</v>
      </c>
      <c r="AS20" s="106" t="s">
        <v>157</v>
      </c>
      <c r="AT20" s="106" t="s">
        <v>104</v>
      </c>
      <c r="AU20" s="106" t="s">
        <v>164</v>
      </c>
      <c r="AV20" s="106" t="s">
        <v>163</v>
      </c>
      <c r="AW20" s="106" t="s">
        <v>167</v>
      </c>
      <c r="AX20" s="101"/>
      <c r="AY20" s="101"/>
      <c r="AZ20" s="101"/>
      <c r="BA20" s="252">
        <f>IF(SUM(AX20:AZ28)&gt;3,3,SUM(AX20:AZ28))</f>
        <v>3</v>
      </c>
      <c r="BB20" s="25">
        <v>1</v>
      </c>
      <c r="BC20" s="25"/>
      <c r="BD20" s="25">
        <v>1</v>
      </c>
      <c r="BE20" s="252">
        <f>IF(SUM(BB20:BD28)&gt;3,3,SUM(BB20:BD28))</f>
        <v>3</v>
      </c>
      <c r="BF20" s="255">
        <f>+BE20*BA20</f>
        <v>9</v>
      </c>
      <c r="BG20" s="255">
        <f>+AA20-BF20</f>
        <v>0</v>
      </c>
      <c r="BH20" s="255" t="str">
        <f>IF(BG20&lt;2,"BAJO",IF(BG20&lt;=4,"MEDIO",IF(BG20&lt;=6,"ALTO","EXTREMO")))</f>
        <v>BAJO</v>
      </c>
      <c r="BI20" s="127" t="s">
        <v>110</v>
      </c>
      <c r="BJ20" s="127" t="s">
        <v>112</v>
      </c>
      <c r="BK20" s="127" t="s">
        <v>206</v>
      </c>
      <c r="BL20" s="130">
        <v>4.7999999999999996E-3</v>
      </c>
      <c r="BM20" s="127" t="s">
        <v>205</v>
      </c>
      <c r="BN20" s="130">
        <v>5.1999999999999998E-3</v>
      </c>
      <c r="BO20" s="130"/>
      <c r="BP20" s="130"/>
      <c r="BQ20" s="130"/>
      <c r="BR20" s="121">
        <v>6.4999999999999997E-3</v>
      </c>
      <c r="BS20" s="121"/>
      <c r="BT20" s="127" t="s">
        <v>67</v>
      </c>
      <c r="BU20" s="98" t="s">
        <v>105</v>
      </c>
      <c r="BV20" s="139"/>
      <c r="BW20" s="249" t="s">
        <v>211</v>
      </c>
      <c r="BX20" s="244">
        <v>45246</v>
      </c>
      <c r="BY20" s="244">
        <v>45612</v>
      </c>
      <c r="BZ20" s="244">
        <f ca="1">NOW()</f>
        <v>45995.941779050925</v>
      </c>
      <c r="CA20" s="244" t="str">
        <f ca="1">IF(BZ20&gt;BY20,"Revisar","En tiempo")</f>
        <v>Revisar</v>
      </c>
      <c r="CB20" s="91"/>
      <c r="CC20" s="26"/>
      <c r="CD20" s="26"/>
      <c r="CE20" s="26"/>
      <c r="CF20" s="26"/>
      <c r="CG20" s="26"/>
      <c r="CH20" s="26"/>
      <c r="CI20" s="26"/>
      <c r="CJ20" s="26"/>
      <c r="CK20" s="26"/>
      <c r="CL20" s="26"/>
      <c r="CM20" s="28"/>
      <c r="CN20" s="26">
        <v>1</v>
      </c>
      <c r="CO20" s="26"/>
      <c r="CP20" s="26"/>
      <c r="CQ20" s="26"/>
      <c r="CR20" s="26"/>
      <c r="CS20" s="53" t="s">
        <v>156</v>
      </c>
      <c r="CT20" s="26"/>
      <c r="CU20" s="26"/>
    </row>
    <row r="21" spans="1:111" s="27" customFormat="1" ht="19.5" customHeight="1">
      <c r="A21" s="160"/>
      <c r="B21" s="163"/>
      <c r="C21" s="163"/>
      <c r="D21" s="277"/>
      <c r="E21" s="136"/>
      <c r="F21" s="277"/>
      <c r="G21" s="136"/>
      <c r="H21" s="136"/>
      <c r="I21" s="136"/>
      <c r="J21" s="136"/>
      <c r="K21" s="259"/>
      <c r="L21" s="271"/>
      <c r="M21" s="259"/>
      <c r="N21" s="259"/>
      <c r="O21" s="259"/>
      <c r="P21" s="268"/>
      <c r="Q21" s="256"/>
      <c r="R21" s="259"/>
      <c r="S21" s="259"/>
      <c r="T21" s="262"/>
      <c r="U21" s="265"/>
      <c r="V21" s="265"/>
      <c r="W21" s="265"/>
      <c r="X21" s="265"/>
      <c r="Y21" s="259"/>
      <c r="Z21" s="262"/>
      <c r="AA21" s="256"/>
      <c r="AB21" s="256"/>
      <c r="AC21" s="136"/>
      <c r="AD21" s="25" t="s">
        <v>195</v>
      </c>
      <c r="AE21" s="24" t="s">
        <v>200</v>
      </c>
      <c r="AF21" s="101" t="s">
        <v>52</v>
      </c>
      <c r="AG21" s="101"/>
      <c r="AH21" s="101" t="s">
        <v>48</v>
      </c>
      <c r="AI21" s="101"/>
      <c r="AJ21" s="101"/>
      <c r="AK21" s="101"/>
      <c r="AL21" s="101" t="s">
        <v>48</v>
      </c>
      <c r="AM21" s="101"/>
      <c r="AN21" s="101"/>
      <c r="AO21" s="101"/>
      <c r="AP21" s="101"/>
      <c r="AQ21" s="101" t="s">
        <v>48</v>
      </c>
      <c r="AR21" s="105" t="s">
        <v>161</v>
      </c>
      <c r="AS21" s="106" t="s">
        <v>157</v>
      </c>
      <c r="AT21" s="106" t="s">
        <v>104</v>
      </c>
      <c r="AU21" s="106" t="s">
        <v>165</v>
      </c>
      <c r="AV21" s="106" t="s">
        <v>166</v>
      </c>
      <c r="AW21" s="106" t="s">
        <v>167</v>
      </c>
      <c r="AX21" s="101"/>
      <c r="AY21" s="101"/>
      <c r="AZ21" s="101"/>
      <c r="BA21" s="253"/>
      <c r="BB21" s="25">
        <v>1</v>
      </c>
      <c r="BC21" s="25">
        <v>1</v>
      </c>
      <c r="BD21" s="25">
        <v>1</v>
      </c>
      <c r="BE21" s="253"/>
      <c r="BF21" s="256"/>
      <c r="BG21" s="256"/>
      <c r="BH21" s="256"/>
      <c r="BI21" s="128"/>
      <c r="BJ21" s="128"/>
      <c r="BK21" s="128"/>
      <c r="BL21" s="247"/>
      <c r="BM21" s="128"/>
      <c r="BN21" s="247"/>
      <c r="BO21" s="247"/>
      <c r="BP21" s="247"/>
      <c r="BQ21" s="247"/>
      <c r="BR21" s="122"/>
      <c r="BS21" s="122"/>
      <c r="BT21" s="128"/>
      <c r="BU21" s="98"/>
      <c r="BV21" s="139"/>
      <c r="BW21" s="250"/>
      <c r="BX21" s="245"/>
      <c r="BY21" s="245"/>
      <c r="BZ21" s="245"/>
      <c r="CA21" s="245"/>
      <c r="CB21" s="91"/>
      <c r="CC21" s="26"/>
      <c r="CD21" s="26"/>
      <c r="CE21" s="26"/>
      <c r="CF21" s="26"/>
      <c r="CG21" s="26"/>
      <c r="CH21" s="26"/>
      <c r="CI21" s="26"/>
      <c r="CJ21" s="26"/>
      <c r="CK21" s="26"/>
      <c r="CL21" s="26"/>
      <c r="CM21" s="28"/>
      <c r="CN21" s="26"/>
      <c r="CO21" s="26"/>
      <c r="CP21" s="26"/>
      <c r="CQ21" s="26"/>
      <c r="CR21" s="26"/>
      <c r="CS21" s="53" t="s">
        <v>141</v>
      </c>
      <c r="CT21" s="26"/>
      <c r="CU21" s="26"/>
    </row>
    <row r="22" spans="1:111" s="27" customFormat="1" ht="19.5" customHeight="1">
      <c r="A22" s="160"/>
      <c r="B22" s="163"/>
      <c r="C22" s="163"/>
      <c r="D22" s="277"/>
      <c r="E22" s="136"/>
      <c r="F22" s="277"/>
      <c r="G22" s="136"/>
      <c r="H22" s="136"/>
      <c r="I22" s="136"/>
      <c r="J22" s="136"/>
      <c r="K22" s="259"/>
      <c r="L22" s="271"/>
      <c r="M22" s="259"/>
      <c r="N22" s="259"/>
      <c r="O22" s="259"/>
      <c r="P22" s="268"/>
      <c r="Q22" s="256"/>
      <c r="R22" s="259"/>
      <c r="S22" s="259"/>
      <c r="T22" s="262"/>
      <c r="U22" s="265"/>
      <c r="V22" s="265"/>
      <c r="W22" s="265"/>
      <c r="X22" s="265"/>
      <c r="Y22" s="259"/>
      <c r="Z22" s="262"/>
      <c r="AA22" s="256"/>
      <c r="AB22" s="256"/>
      <c r="AC22" s="136"/>
      <c r="AD22" s="25" t="s">
        <v>196</v>
      </c>
      <c r="AE22" s="24" t="s">
        <v>201</v>
      </c>
      <c r="AF22" s="101" t="s">
        <v>52</v>
      </c>
      <c r="AG22" s="101"/>
      <c r="AH22" s="101" t="s">
        <v>52</v>
      </c>
      <c r="AI22" s="101"/>
      <c r="AJ22" s="101" t="s">
        <v>48</v>
      </c>
      <c r="AK22" s="101"/>
      <c r="AL22" s="101"/>
      <c r="AM22" s="101"/>
      <c r="AN22" s="101" t="s">
        <v>48</v>
      </c>
      <c r="AO22" s="101"/>
      <c r="AP22" s="101"/>
      <c r="AQ22" s="101"/>
      <c r="AR22" s="105" t="s">
        <v>162</v>
      </c>
      <c r="AS22" s="106" t="s">
        <v>54</v>
      </c>
      <c r="AT22" s="106" t="s">
        <v>83</v>
      </c>
      <c r="AU22" s="106" t="s">
        <v>168</v>
      </c>
      <c r="AV22" s="106" t="s">
        <v>169</v>
      </c>
      <c r="AW22" s="106" t="s">
        <v>170</v>
      </c>
      <c r="AX22" s="101"/>
      <c r="AY22" s="101"/>
      <c r="AZ22" s="101"/>
      <c r="BA22" s="253"/>
      <c r="BB22" s="25"/>
      <c r="BC22" s="25"/>
      <c r="BD22" s="25">
        <v>1</v>
      </c>
      <c r="BE22" s="253"/>
      <c r="BF22" s="256"/>
      <c r="BG22" s="256"/>
      <c r="BH22" s="256"/>
      <c r="BI22" s="128"/>
      <c r="BJ22" s="128"/>
      <c r="BK22" s="128"/>
      <c r="BL22" s="247"/>
      <c r="BM22" s="128"/>
      <c r="BN22" s="247"/>
      <c r="BO22" s="247"/>
      <c r="BP22" s="247"/>
      <c r="BQ22" s="247"/>
      <c r="BR22" s="122"/>
      <c r="BS22" s="122"/>
      <c r="BT22" s="128"/>
      <c r="BU22" s="98"/>
      <c r="BV22" s="139"/>
      <c r="BW22" s="250"/>
      <c r="BX22" s="245"/>
      <c r="BY22" s="245"/>
      <c r="BZ22" s="245"/>
      <c r="CA22" s="245"/>
      <c r="CB22" s="91"/>
      <c r="CC22" s="26"/>
      <c r="CD22" s="26"/>
      <c r="CE22" s="26"/>
      <c r="CF22" s="26"/>
      <c r="CG22" s="26"/>
      <c r="CH22" s="26"/>
      <c r="CI22" s="26"/>
      <c r="CJ22" s="26"/>
      <c r="CK22" s="26"/>
      <c r="CL22" s="26"/>
      <c r="CM22" s="28"/>
      <c r="CN22" s="26"/>
      <c r="CO22" s="26"/>
      <c r="CP22" s="26"/>
      <c r="CQ22" s="26"/>
      <c r="CR22" s="26"/>
      <c r="CS22" s="53" t="s">
        <v>141</v>
      </c>
      <c r="CT22" s="26"/>
      <c r="CU22" s="26"/>
    </row>
    <row r="23" spans="1:111" s="27" customFormat="1" ht="19.5" customHeight="1">
      <c r="A23" s="160"/>
      <c r="B23" s="163"/>
      <c r="C23" s="163"/>
      <c r="D23" s="277"/>
      <c r="E23" s="136"/>
      <c r="F23" s="277"/>
      <c r="G23" s="136"/>
      <c r="H23" s="136"/>
      <c r="I23" s="136"/>
      <c r="J23" s="136"/>
      <c r="K23" s="259"/>
      <c r="L23" s="271"/>
      <c r="M23" s="259"/>
      <c r="N23" s="259"/>
      <c r="O23" s="259"/>
      <c r="P23" s="268"/>
      <c r="Q23" s="256"/>
      <c r="R23" s="259"/>
      <c r="S23" s="259"/>
      <c r="T23" s="262"/>
      <c r="U23" s="265"/>
      <c r="V23" s="265"/>
      <c r="W23" s="265"/>
      <c r="X23" s="265"/>
      <c r="Y23" s="259"/>
      <c r="Z23" s="262"/>
      <c r="AA23" s="256"/>
      <c r="AB23" s="256"/>
      <c r="AC23" s="136"/>
      <c r="AD23" s="25" t="s">
        <v>197</v>
      </c>
      <c r="AE23" s="24" t="s">
        <v>202</v>
      </c>
      <c r="AF23" s="101" t="s">
        <v>52</v>
      </c>
      <c r="AG23" s="101"/>
      <c r="AH23" s="101" t="s">
        <v>52</v>
      </c>
      <c r="AI23" s="101"/>
      <c r="AJ23" s="101"/>
      <c r="AK23" s="101"/>
      <c r="AL23" s="101"/>
      <c r="AM23" s="101"/>
      <c r="AN23" s="101"/>
      <c r="AO23" s="101"/>
      <c r="AP23" s="101"/>
      <c r="AQ23" s="101"/>
      <c r="AR23" s="107"/>
      <c r="AS23" s="106"/>
      <c r="AT23" s="106"/>
      <c r="AU23" s="106"/>
      <c r="AV23" s="106"/>
      <c r="AW23" s="106"/>
      <c r="AX23" s="101"/>
      <c r="AY23" s="101"/>
      <c r="AZ23" s="101"/>
      <c r="BA23" s="253"/>
      <c r="BB23" s="25"/>
      <c r="BC23" s="25"/>
      <c r="BD23" s="25">
        <v>1</v>
      </c>
      <c r="BE23" s="253"/>
      <c r="BF23" s="256"/>
      <c r="BG23" s="256"/>
      <c r="BH23" s="256"/>
      <c r="BI23" s="128"/>
      <c r="BJ23" s="128"/>
      <c r="BK23" s="128"/>
      <c r="BL23" s="247"/>
      <c r="BM23" s="128"/>
      <c r="BN23" s="247"/>
      <c r="BO23" s="247"/>
      <c r="BP23" s="247"/>
      <c r="BQ23" s="247"/>
      <c r="BR23" s="122"/>
      <c r="BS23" s="122"/>
      <c r="BT23" s="128"/>
      <c r="BU23" s="98"/>
      <c r="BV23" s="139"/>
      <c r="BW23" s="250"/>
      <c r="BX23" s="245"/>
      <c r="BY23" s="245"/>
      <c r="BZ23" s="245"/>
      <c r="CA23" s="245"/>
      <c r="CB23" s="91"/>
      <c r="CC23" s="26"/>
      <c r="CD23" s="26"/>
      <c r="CE23" s="26"/>
      <c r="CF23" s="26"/>
      <c r="CG23" s="26"/>
      <c r="CH23" s="26"/>
      <c r="CI23" s="26"/>
      <c r="CJ23" s="26"/>
      <c r="CK23" s="26"/>
      <c r="CL23" s="26"/>
      <c r="CM23" s="28"/>
      <c r="CN23" s="26"/>
      <c r="CO23" s="26"/>
      <c r="CP23" s="26"/>
      <c r="CQ23" s="26"/>
      <c r="CR23" s="26"/>
      <c r="CS23" s="53" t="s">
        <v>141</v>
      </c>
      <c r="CT23" s="26"/>
      <c r="CU23" s="26"/>
    </row>
    <row r="24" spans="1:111" s="27" customFormat="1" ht="19.5" customHeight="1">
      <c r="A24" s="160"/>
      <c r="B24" s="163"/>
      <c r="C24" s="163"/>
      <c r="D24" s="277"/>
      <c r="E24" s="136"/>
      <c r="F24" s="277"/>
      <c r="G24" s="136"/>
      <c r="H24" s="136"/>
      <c r="I24" s="136"/>
      <c r="J24" s="136"/>
      <c r="K24" s="259"/>
      <c r="L24" s="271"/>
      <c r="M24" s="259"/>
      <c r="N24" s="259"/>
      <c r="O24" s="259"/>
      <c r="P24" s="268"/>
      <c r="Q24" s="256"/>
      <c r="R24" s="259"/>
      <c r="S24" s="259"/>
      <c r="T24" s="262"/>
      <c r="U24" s="265"/>
      <c r="V24" s="265"/>
      <c r="W24" s="265"/>
      <c r="X24" s="265"/>
      <c r="Y24" s="259"/>
      <c r="Z24" s="262"/>
      <c r="AA24" s="256"/>
      <c r="AB24" s="256"/>
      <c r="AC24" s="136"/>
      <c r="AD24" s="25" t="s">
        <v>198</v>
      </c>
      <c r="AE24" s="24" t="s">
        <v>204</v>
      </c>
      <c r="AF24" s="101"/>
      <c r="AG24" s="101"/>
      <c r="AH24" s="101" t="s">
        <v>52</v>
      </c>
      <c r="AI24" s="101"/>
      <c r="AJ24" s="101"/>
      <c r="AK24" s="101"/>
      <c r="AL24" s="101"/>
      <c r="AM24" s="101"/>
      <c r="AN24" s="101"/>
      <c r="AO24" s="101"/>
      <c r="AP24" s="101"/>
      <c r="AQ24" s="101"/>
      <c r="AR24" s="107"/>
      <c r="AS24" s="106"/>
      <c r="AT24" s="106"/>
      <c r="AU24" s="106"/>
      <c r="AV24" s="106"/>
      <c r="AW24" s="106"/>
      <c r="AX24" s="101"/>
      <c r="AY24" s="101"/>
      <c r="AZ24" s="101"/>
      <c r="BA24" s="253"/>
      <c r="BB24" s="25"/>
      <c r="BC24" s="25"/>
      <c r="BD24" s="25">
        <v>1</v>
      </c>
      <c r="BE24" s="253"/>
      <c r="BF24" s="256"/>
      <c r="BG24" s="256"/>
      <c r="BH24" s="256"/>
      <c r="BI24" s="128"/>
      <c r="BJ24" s="128"/>
      <c r="BK24" s="128"/>
      <c r="BL24" s="247"/>
      <c r="BM24" s="128"/>
      <c r="BN24" s="247"/>
      <c r="BO24" s="247"/>
      <c r="BP24" s="247"/>
      <c r="BQ24" s="247"/>
      <c r="BR24" s="122"/>
      <c r="BS24" s="122"/>
      <c r="BT24" s="128"/>
      <c r="BU24" s="98"/>
      <c r="BV24" s="139"/>
      <c r="BW24" s="250"/>
      <c r="BX24" s="245"/>
      <c r="BY24" s="245"/>
      <c r="BZ24" s="245"/>
      <c r="CA24" s="245"/>
      <c r="CB24" s="91"/>
      <c r="CC24" s="26"/>
      <c r="CD24" s="26"/>
      <c r="CE24" s="26"/>
      <c r="CF24" s="26"/>
      <c r="CG24" s="26"/>
      <c r="CH24" s="26"/>
      <c r="CI24" s="26"/>
      <c r="CJ24" s="26"/>
      <c r="CK24" s="26"/>
      <c r="CL24" s="26"/>
      <c r="CM24" s="28"/>
      <c r="CN24" s="26"/>
      <c r="CO24" s="26"/>
      <c r="CP24" s="26"/>
      <c r="CQ24" s="26"/>
      <c r="CR24" s="26"/>
      <c r="CS24" s="53"/>
      <c r="CT24" s="26"/>
      <c r="CU24" s="26"/>
    </row>
    <row r="25" spans="1:111" s="27" customFormat="1" ht="19.5" customHeight="1">
      <c r="A25" s="160"/>
      <c r="B25" s="163"/>
      <c r="C25" s="163"/>
      <c r="D25" s="277"/>
      <c r="E25" s="136"/>
      <c r="F25" s="277"/>
      <c r="G25" s="136"/>
      <c r="H25" s="136"/>
      <c r="I25" s="136"/>
      <c r="J25" s="136"/>
      <c r="K25" s="259"/>
      <c r="L25" s="271"/>
      <c r="M25" s="259"/>
      <c r="N25" s="259"/>
      <c r="O25" s="259"/>
      <c r="P25" s="268"/>
      <c r="Q25" s="256"/>
      <c r="R25" s="259"/>
      <c r="S25" s="259"/>
      <c r="T25" s="262"/>
      <c r="U25" s="265"/>
      <c r="V25" s="265"/>
      <c r="W25" s="265"/>
      <c r="X25" s="265"/>
      <c r="Y25" s="259"/>
      <c r="Z25" s="262"/>
      <c r="AA25" s="256"/>
      <c r="AB25" s="256"/>
      <c r="AC25" s="136"/>
      <c r="AD25" s="25" t="s">
        <v>203</v>
      </c>
      <c r="AE25" s="24" t="s">
        <v>212</v>
      </c>
      <c r="AF25" s="101"/>
      <c r="AG25" s="101" t="s">
        <v>52</v>
      </c>
      <c r="AH25" s="101" t="s">
        <v>52</v>
      </c>
      <c r="AI25" s="101"/>
      <c r="AJ25" s="101"/>
      <c r="AK25" s="101" t="s">
        <v>52</v>
      </c>
      <c r="AL25" s="101"/>
      <c r="AM25" s="101" t="s">
        <v>52</v>
      </c>
      <c r="AN25" s="101"/>
      <c r="AO25" s="101"/>
      <c r="AP25" s="101"/>
      <c r="AQ25" s="101"/>
      <c r="AR25" s="106"/>
      <c r="AS25" s="106"/>
      <c r="AT25" s="106"/>
      <c r="AU25" s="106"/>
      <c r="AV25" s="106"/>
      <c r="AW25" s="106"/>
      <c r="AX25" s="101">
        <v>2</v>
      </c>
      <c r="AY25" s="101">
        <v>1</v>
      </c>
      <c r="AZ25" s="101"/>
      <c r="BA25" s="253"/>
      <c r="BB25" s="25"/>
      <c r="BC25" s="25">
        <v>1</v>
      </c>
      <c r="BD25" s="25">
        <v>1</v>
      </c>
      <c r="BE25" s="253"/>
      <c r="BF25" s="256"/>
      <c r="BG25" s="256"/>
      <c r="BH25" s="256"/>
      <c r="BI25" s="128"/>
      <c r="BJ25" s="128"/>
      <c r="BK25" s="128"/>
      <c r="BL25" s="247"/>
      <c r="BM25" s="128"/>
      <c r="BN25" s="247"/>
      <c r="BO25" s="247"/>
      <c r="BP25" s="247"/>
      <c r="BQ25" s="247"/>
      <c r="BR25" s="122"/>
      <c r="BS25" s="122"/>
      <c r="BT25" s="128"/>
      <c r="BU25" s="98"/>
      <c r="BV25" s="139"/>
      <c r="BW25" s="250"/>
      <c r="BX25" s="245"/>
      <c r="BY25" s="245"/>
      <c r="BZ25" s="245"/>
      <c r="CA25" s="245"/>
      <c r="CB25" s="91"/>
      <c r="CC25" s="26"/>
      <c r="CD25" s="26"/>
      <c r="CE25" s="26"/>
      <c r="CF25" s="26"/>
      <c r="CG25" s="26"/>
      <c r="CH25" s="26"/>
      <c r="CI25" s="26"/>
      <c r="CJ25" s="26"/>
      <c r="CK25" s="26"/>
      <c r="CL25" s="26"/>
      <c r="CM25" s="28"/>
      <c r="CN25" s="26"/>
      <c r="CO25" s="26"/>
      <c r="CP25" s="26"/>
      <c r="CQ25" s="26"/>
      <c r="CR25" s="26"/>
      <c r="CS25" s="53" t="s">
        <v>141</v>
      </c>
      <c r="CT25" s="26"/>
      <c r="CU25" s="26"/>
    </row>
    <row r="26" spans="1:111" s="27" customFormat="1" ht="19.5" customHeight="1">
      <c r="A26" s="160"/>
      <c r="B26" s="163"/>
      <c r="C26" s="163"/>
      <c r="D26" s="277"/>
      <c r="E26" s="136"/>
      <c r="F26" s="277"/>
      <c r="G26" s="136"/>
      <c r="H26" s="136"/>
      <c r="I26" s="136"/>
      <c r="J26" s="136"/>
      <c r="K26" s="259"/>
      <c r="L26" s="271"/>
      <c r="M26" s="259"/>
      <c r="N26" s="259"/>
      <c r="O26" s="259"/>
      <c r="P26" s="268"/>
      <c r="Q26" s="256"/>
      <c r="R26" s="259"/>
      <c r="S26" s="259"/>
      <c r="T26" s="262"/>
      <c r="U26" s="265"/>
      <c r="V26" s="265"/>
      <c r="W26" s="265"/>
      <c r="X26" s="265"/>
      <c r="Y26" s="259"/>
      <c r="Z26" s="262"/>
      <c r="AA26" s="256"/>
      <c r="AB26" s="256"/>
      <c r="AC26" s="136"/>
      <c r="AD26" s="25"/>
      <c r="AE26" s="24"/>
      <c r="AF26" s="101"/>
      <c r="AG26" s="101"/>
      <c r="AH26" s="101"/>
      <c r="AI26" s="101"/>
      <c r="AJ26" s="101"/>
      <c r="AK26" s="101"/>
      <c r="AL26" s="101"/>
      <c r="AM26" s="101"/>
      <c r="AN26" s="101"/>
      <c r="AO26" s="101"/>
      <c r="AP26" s="101"/>
      <c r="AQ26" s="101"/>
      <c r="AR26" s="106"/>
      <c r="AS26" s="106"/>
      <c r="AT26" s="106"/>
      <c r="AU26" s="106"/>
      <c r="AV26" s="106"/>
      <c r="AW26" s="106"/>
      <c r="AX26" s="101"/>
      <c r="AY26" s="101"/>
      <c r="AZ26" s="101"/>
      <c r="BA26" s="253"/>
      <c r="BB26" s="25"/>
      <c r="BC26" s="25"/>
      <c r="BD26" s="25"/>
      <c r="BE26" s="253"/>
      <c r="BF26" s="256"/>
      <c r="BG26" s="256"/>
      <c r="BH26" s="256"/>
      <c r="BI26" s="128"/>
      <c r="BJ26" s="128"/>
      <c r="BK26" s="128"/>
      <c r="BL26" s="247"/>
      <c r="BM26" s="128"/>
      <c r="BN26" s="247"/>
      <c r="BO26" s="247"/>
      <c r="BP26" s="247"/>
      <c r="BQ26" s="247"/>
      <c r="BR26" s="122"/>
      <c r="BS26" s="122"/>
      <c r="BT26" s="128"/>
      <c r="BU26" s="98"/>
      <c r="BV26" s="139"/>
      <c r="BW26" s="250"/>
      <c r="BX26" s="245"/>
      <c r="BY26" s="245"/>
      <c r="BZ26" s="245"/>
      <c r="CA26" s="245"/>
      <c r="CB26" s="91"/>
      <c r="CC26" s="26"/>
      <c r="CD26" s="26"/>
      <c r="CE26" s="26"/>
      <c r="CF26" s="26"/>
      <c r="CG26" s="26"/>
      <c r="CH26" s="26"/>
      <c r="CI26" s="26"/>
      <c r="CJ26" s="26"/>
      <c r="CK26" s="26"/>
      <c r="CL26" s="26"/>
      <c r="CM26" s="28"/>
      <c r="CN26" s="26"/>
      <c r="CO26" s="26"/>
      <c r="CP26" s="26"/>
      <c r="CQ26" s="26"/>
      <c r="CR26" s="26"/>
      <c r="CS26" s="53" t="s">
        <v>141</v>
      </c>
      <c r="CT26" s="26"/>
      <c r="CU26" s="26"/>
    </row>
    <row r="27" spans="1:111" s="27" customFormat="1" ht="19.5" customHeight="1">
      <c r="A27" s="160"/>
      <c r="B27" s="163"/>
      <c r="C27" s="163"/>
      <c r="D27" s="277"/>
      <c r="E27" s="136"/>
      <c r="F27" s="277"/>
      <c r="G27" s="136"/>
      <c r="H27" s="136"/>
      <c r="I27" s="136"/>
      <c r="J27" s="136"/>
      <c r="K27" s="259"/>
      <c r="L27" s="271"/>
      <c r="M27" s="259"/>
      <c r="N27" s="259"/>
      <c r="O27" s="259"/>
      <c r="P27" s="268"/>
      <c r="Q27" s="256"/>
      <c r="R27" s="259"/>
      <c r="S27" s="259"/>
      <c r="T27" s="262"/>
      <c r="U27" s="265"/>
      <c r="V27" s="265"/>
      <c r="W27" s="265"/>
      <c r="X27" s="265"/>
      <c r="Y27" s="259"/>
      <c r="Z27" s="262"/>
      <c r="AA27" s="256"/>
      <c r="AB27" s="256"/>
      <c r="AC27" s="136"/>
      <c r="AD27" s="25"/>
      <c r="AE27" s="24"/>
      <c r="AF27" s="101"/>
      <c r="AG27" s="101"/>
      <c r="AH27" s="101"/>
      <c r="AI27" s="101"/>
      <c r="AJ27" s="101"/>
      <c r="AK27" s="101"/>
      <c r="AL27" s="101"/>
      <c r="AM27" s="101"/>
      <c r="AN27" s="101"/>
      <c r="AO27" s="101"/>
      <c r="AP27" s="101"/>
      <c r="AQ27" s="101"/>
      <c r="AR27" s="106"/>
      <c r="AS27" s="106"/>
      <c r="AT27" s="106"/>
      <c r="AU27" s="106"/>
      <c r="AV27" s="106"/>
      <c r="AW27" s="106"/>
      <c r="AX27" s="101"/>
      <c r="AY27" s="101"/>
      <c r="AZ27" s="101"/>
      <c r="BA27" s="253"/>
      <c r="BB27" s="25"/>
      <c r="BC27" s="25"/>
      <c r="BD27" s="25"/>
      <c r="BE27" s="253"/>
      <c r="BF27" s="256"/>
      <c r="BG27" s="256"/>
      <c r="BH27" s="256"/>
      <c r="BI27" s="128"/>
      <c r="BJ27" s="128"/>
      <c r="BK27" s="128"/>
      <c r="BL27" s="247"/>
      <c r="BM27" s="128"/>
      <c r="BN27" s="247"/>
      <c r="BO27" s="247"/>
      <c r="BP27" s="247"/>
      <c r="BQ27" s="247"/>
      <c r="BR27" s="122"/>
      <c r="BS27" s="122"/>
      <c r="BT27" s="128"/>
      <c r="BU27" s="98"/>
      <c r="BV27" s="139"/>
      <c r="BW27" s="250"/>
      <c r="BX27" s="245"/>
      <c r="BY27" s="245"/>
      <c r="BZ27" s="245"/>
      <c r="CA27" s="245"/>
      <c r="CB27" s="91"/>
      <c r="CC27" s="26"/>
      <c r="CD27" s="26"/>
      <c r="CE27" s="26"/>
      <c r="CF27" s="26"/>
      <c r="CG27" s="26"/>
      <c r="CH27" s="26"/>
      <c r="CI27" s="26"/>
      <c r="CJ27" s="26"/>
      <c r="CK27" s="26"/>
      <c r="CL27" s="26"/>
      <c r="CM27" s="28"/>
      <c r="CN27" s="26"/>
      <c r="CO27" s="26"/>
      <c r="CP27" s="26"/>
      <c r="CQ27" s="26"/>
      <c r="CR27" s="26"/>
      <c r="CS27" s="53" t="s">
        <v>141</v>
      </c>
      <c r="CT27" s="26"/>
      <c r="CU27" s="26"/>
    </row>
    <row r="28" spans="1:111" s="27" customFormat="1" ht="19.5" customHeight="1">
      <c r="A28" s="161"/>
      <c r="B28" s="164"/>
      <c r="C28" s="164"/>
      <c r="D28" s="278"/>
      <c r="E28" s="137"/>
      <c r="F28" s="278"/>
      <c r="G28" s="137"/>
      <c r="H28" s="137"/>
      <c r="I28" s="137"/>
      <c r="J28" s="137"/>
      <c r="K28" s="260"/>
      <c r="L28" s="272"/>
      <c r="M28" s="260"/>
      <c r="N28" s="260"/>
      <c r="O28" s="260"/>
      <c r="P28" s="269"/>
      <c r="Q28" s="257"/>
      <c r="R28" s="260"/>
      <c r="S28" s="260"/>
      <c r="T28" s="263"/>
      <c r="U28" s="266"/>
      <c r="V28" s="266"/>
      <c r="W28" s="266"/>
      <c r="X28" s="266"/>
      <c r="Y28" s="260"/>
      <c r="Z28" s="263"/>
      <c r="AA28" s="257"/>
      <c r="AB28" s="257"/>
      <c r="AC28" s="137"/>
      <c r="AD28" s="25"/>
      <c r="AE28" s="24"/>
      <c r="AF28" s="101"/>
      <c r="AG28" s="101"/>
      <c r="AH28" s="101"/>
      <c r="AI28" s="101"/>
      <c r="AJ28" s="101"/>
      <c r="AK28" s="101"/>
      <c r="AL28" s="101"/>
      <c r="AM28" s="101"/>
      <c r="AN28" s="101"/>
      <c r="AO28" s="101"/>
      <c r="AP28" s="101"/>
      <c r="AQ28" s="101"/>
      <c r="AR28" s="106"/>
      <c r="AS28" s="106"/>
      <c r="AT28" s="106"/>
      <c r="AU28" s="106"/>
      <c r="AV28" s="106"/>
      <c r="AW28" s="106"/>
      <c r="AX28" s="101"/>
      <c r="AY28" s="101"/>
      <c r="AZ28" s="101"/>
      <c r="BA28" s="254"/>
      <c r="BB28" s="25"/>
      <c r="BC28" s="25"/>
      <c r="BD28" s="25"/>
      <c r="BE28" s="254"/>
      <c r="BF28" s="257"/>
      <c r="BG28" s="257"/>
      <c r="BH28" s="257"/>
      <c r="BI28" s="129"/>
      <c r="BJ28" s="129"/>
      <c r="BK28" s="129"/>
      <c r="BL28" s="248"/>
      <c r="BM28" s="129"/>
      <c r="BN28" s="248"/>
      <c r="BO28" s="248"/>
      <c r="BP28" s="248"/>
      <c r="BQ28" s="248"/>
      <c r="BR28" s="123"/>
      <c r="BS28" s="123"/>
      <c r="BT28" s="129"/>
      <c r="BU28" s="98"/>
      <c r="BV28" s="139"/>
      <c r="BW28" s="251"/>
      <c r="BX28" s="246"/>
      <c r="BY28" s="246"/>
      <c r="BZ28" s="246"/>
      <c r="CA28" s="246"/>
      <c r="CB28" s="91"/>
      <c r="CC28" s="26"/>
      <c r="CD28" s="26"/>
      <c r="CE28" s="26"/>
      <c r="CF28" s="26"/>
      <c r="CG28" s="26"/>
      <c r="CH28" s="26"/>
      <c r="CI28" s="26"/>
      <c r="CJ28" s="26"/>
      <c r="CK28" s="26"/>
      <c r="CL28" s="26"/>
      <c r="CM28" s="28"/>
      <c r="CN28" s="26"/>
      <c r="CO28" s="26"/>
      <c r="CP28" s="26"/>
      <c r="CQ28" s="26"/>
      <c r="CR28" s="26"/>
      <c r="CS28" s="53" t="s">
        <v>141</v>
      </c>
      <c r="CT28" s="26"/>
      <c r="CU28" s="26"/>
    </row>
    <row r="29" spans="1:111" ht="19.5" customHeight="1" thickBot="1"/>
    <row r="30" spans="1:111" s="4" customFormat="1" ht="19.5" customHeight="1">
      <c r="A30" s="72"/>
      <c r="B30" s="71" t="s">
        <v>136</v>
      </c>
      <c r="C30" s="72"/>
      <c r="D30" s="72"/>
      <c r="E30" s="72"/>
      <c r="F30" s="73"/>
      <c r="G30" s="3"/>
      <c r="H30" s="3"/>
      <c r="I30" s="3"/>
      <c r="J30" s="3"/>
      <c r="K30" s="3"/>
      <c r="AA30" s="13"/>
      <c r="AB30" s="15"/>
      <c r="AD30" s="12"/>
      <c r="BD30" s="5"/>
      <c r="BE30" s="5"/>
      <c r="BF30" s="5"/>
      <c r="BG30" s="5"/>
      <c r="BH30" s="5"/>
      <c r="BL30" s="59"/>
      <c r="BM30" s="59"/>
      <c r="BN30" s="59"/>
      <c r="BO30" s="59"/>
      <c r="BP30" s="59"/>
      <c r="BQ30" s="59"/>
      <c r="BR30" s="59"/>
      <c r="BS30" s="59"/>
      <c r="BU30" s="87"/>
      <c r="CA30" s="1"/>
      <c r="CB30" s="87"/>
      <c r="CC30" s="1"/>
      <c r="CD30" s="1"/>
      <c r="CE30" s="1"/>
      <c r="CF30" s="1"/>
      <c r="CG30" s="1"/>
      <c r="CH30" s="1"/>
      <c r="CI30" s="1"/>
      <c r="CJ30" s="1"/>
      <c r="CK30" s="1"/>
      <c r="CL30" s="1"/>
      <c r="CM30" s="1"/>
      <c r="CN30" s="1"/>
      <c r="CO30" s="1"/>
      <c r="CP30" s="1"/>
      <c r="CQ30" s="1"/>
      <c r="CR30" s="1"/>
      <c r="CS30" s="1"/>
      <c r="CT30" s="1"/>
      <c r="CU30" s="1"/>
      <c r="CV30" s="1"/>
      <c r="CW30" s="1"/>
      <c r="CX30" s="1"/>
      <c r="CY30" s="1"/>
      <c r="CZ30" s="1"/>
      <c r="DA30" s="1"/>
      <c r="DB30" s="1"/>
      <c r="DC30" s="1"/>
      <c r="DD30" s="1"/>
      <c r="DE30" s="1"/>
      <c r="DF30" s="1"/>
      <c r="DG30" s="1"/>
    </row>
    <row r="31" spans="1:111" s="4" customFormat="1" ht="19.5" customHeight="1" thickBot="1">
      <c r="A31" s="75"/>
      <c r="B31" s="74" t="s">
        <v>137</v>
      </c>
      <c r="C31" s="75"/>
      <c r="D31" s="75"/>
      <c r="E31" s="75"/>
      <c r="F31" s="76"/>
      <c r="G31" s="3"/>
      <c r="H31" s="3"/>
      <c r="I31" s="3"/>
      <c r="J31" s="3"/>
      <c r="K31" s="3"/>
      <c r="AA31" s="13"/>
      <c r="AB31" s="15"/>
      <c r="AD31" s="12"/>
      <c r="BD31" s="5"/>
      <c r="BE31" s="5"/>
      <c r="BF31" s="5"/>
      <c r="BG31" s="5"/>
      <c r="BH31" s="5"/>
      <c r="BL31" s="59"/>
      <c r="BM31" s="59"/>
      <c r="BN31" s="59"/>
      <c r="BO31" s="59"/>
      <c r="BP31" s="59"/>
      <c r="BQ31" s="59"/>
      <c r="BR31" s="59"/>
      <c r="BS31" s="59"/>
      <c r="BU31" s="87"/>
      <c r="CA31" s="1"/>
      <c r="CB31" s="87"/>
      <c r="CC31" s="1"/>
      <c r="CD31" s="1"/>
      <c r="CE31" s="1"/>
      <c r="CF31" s="1"/>
      <c r="CG31" s="1"/>
      <c r="CH31" s="1"/>
      <c r="CI31" s="1"/>
      <c r="CJ31" s="1"/>
      <c r="CK31" s="1"/>
      <c r="CL31" s="1"/>
      <c r="CM31" s="1"/>
      <c r="CN31" s="1"/>
      <c r="CO31" s="1"/>
      <c r="CP31" s="1"/>
      <c r="CQ31" s="1"/>
      <c r="CR31" s="1"/>
      <c r="CS31" s="1"/>
      <c r="CT31" s="1"/>
      <c r="CU31" s="1"/>
      <c r="CV31" s="1"/>
      <c r="CW31" s="1"/>
      <c r="CX31" s="1"/>
      <c r="CY31" s="1"/>
      <c r="CZ31" s="1"/>
      <c r="DA31" s="1"/>
      <c r="DB31" s="1"/>
      <c r="DC31" s="1"/>
      <c r="DD31" s="1"/>
      <c r="DE31" s="1"/>
      <c r="DF31" s="1"/>
      <c r="DG31" s="1"/>
    </row>
    <row r="32" spans="1:111" s="4" customFormat="1" ht="19.5" customHeight="1">
      <c r="A32" s="1"/>
      <c r="B32" s="1"/>
      <c r="C32" s="1"/>
      <c r="D32" s="1"/>
      <c r="E32" s="1"/>
      <c r="F32" s="3"/>
      <c r="G32" s="3"/>
      <c r="H32" s="3"/>
      <c r="I32" s="3"/>
      <c r="J32" s="3"/>
      <c r="K32" s="3"/>
      <c r="AA32" s="13"/>
      <c r="AB32" s="15"/>
      <c r="AD32" s="12"/>
      <c r="BD32" s="5"/>
      <c r="BE32" s="5"/>
      <c r="BF32" s="5"/>
      <c r="BG32" s="5"/>
      <c r="BH32" s="5"/>
      <c r="BL32" s="59"/>
      <c r="BM32" s="59"/>
      <c r="BN32" s="59"/>
      <c r="BO32" s="59"/>
      <c r="BP32" s="59"/>
      <c r="BQ32" s="59"/>
      <c r="BR32" s="59"/>
      <c r="BS32" s="59"/>
      <c r="BU32" s="87"/>
      <c r="CA32" s="1"/>
      <c r="CB32" s="87"/>
      <c r="CC32" s="1"/>
      <c r="CD32" s="1"/>
      <c r="CE32" s="1"/>
      <c r="CF32" s="1"/>
      <c r="CG32" s="1"/>
      <c r="CH32" s="1"/>
      <c r="CI32" s="1"/>
      <c r="CJ32" s="1"/>
      <c r="CK32" s="1"/>
      <c r="CL32" s="1"/>
      <c r="CM32" s="1"/>
      <c r="CN32" s="1"/>
      <c r="CO32" s="1"/>
      <c r="CP32" s="1"/>
      <c r="CQ32" s="1"/>
      <c r="CR32" s="1"/>
      <c r="CS32" s="1"/>
      <c r="CT32" s="1"/>
      <c r="CU32" s="1"/>
      <c r="CV32" s="1"/>
      <c r="CW32" s="1"/>
      <c r="CX32" s="1"/>
      <c r="CY32" s="1"/>
      <c r="CZ32" s="1"/>
      <c r="DA32" s="1"/>
      <c r="DB32" s="1"/>
      <c r="DC32" s="1"/>
      <c r="DD32" s="1"/>
      <c r="DE32" s="1"/>
      <c r="DF32" s="1"/>
      <c r="DG32" s="1"/>
    </row>
    <row r="33" spans="1:111" s="4" customFormat="1" ht="19.5" customHeight="1">
      <c r="A33" s="1"/>
      <c r="B33" s="1"/>
      <c r="C33" s="1"/>
      <c r="D33" s="1"/>
      <c r="E33" s="1"/>
      <c r="F33" s="3"/>
      <c r="G33" s="3"/>
      <c r="H33" s="3"/>
      <c r="I33" s="3"/>
      <c r="J33" s="3"/>
      <c r="K33" s="3"/>
      <c r="AA33" s="13"/>
      <c r="AB33" s="15"/>
      <c r="AD33" s="12"/>
      <c r="BD33" s="5"/>
      <c r="BE33" s="5"/>
      <c r="BF33" s="5"/>
      <c r="BG33" s="5"/>
      <c r="BH33" s="5"/>
      <c r="BL33" s="59"/>
      <c r="BM33" s="59"/>
      <c r="BN33" s="59"/>
      <c r="BO33" s="59"/>
      <c r="BP33" s="59"/>
      <c r="BQ33" s="59"/>
      <c r="BR33" s="59"/>
      <c r="BS33" s="59"/>
      <c r="BU33" s="87"/>
      <c r="CA33" s="1"/>
      <c r="CB33" s="87"/>
      <c r="CC33" s="1"/>
      <c r="CD33" s="1"/>
      <c r="CE33" s="1"/>
      <c r="CF33" s="1"/>
      <c r="CG33" s="1"/>
      <c r="CH33" s="1"/>
      <c r="CI33" s="1"/>
      <c r="CJ33" s="1"/>
      <c r="CK33" s="1"/>
      <c r="CL33" s="1"/>
      <c r="CM33" s="1"/>
      <c r="CN33" s="1"/>
      <c r="CO33" s="1"/>
      <c r="CP33" s="1"/>
      <c r="CQ33" s="1"/>
      <c r="CR33" s="1"/>
      <c r="CS33" s="1"/>
      <c r="CT33" s="1"/>
      <c r="CU33" s="1"/>
      <c r="CV33" s="1"/>
      <c r="CW33" s="1"/>
      <c r="CX33" s="1"/>
      <c r="CY33" s="1"/>
      <c r="CZ33" s="1"/>
      <c r="DA33" s="1"/>
      <c r="DB33" s="1"/>
      <c r="DC33" s="1"/>
      <c r="DD33" s="1"/>
      <c r="DE33" s="1"/>
      <c r="DF33" s="1"/>
      <c r="DG33" s="1"/>
    </row>
    <row r="34" spans="1:111" s="4" customFormat="1" ht="19.5" customHeight="1">
      <c r="A34" s="1"/>
      <c r="B34" s="1"/>
      <c r="C34" s="1"/>
      <c r="D34" s="1"/>
      <c r="E34" s="1"/>
      <c r="F34" s="3"/>
      <c r="G34" s="3"/>
      <c r="H34" s="3"/>
      <c r="I34" s="3"/>
      <c r="J34" s="3"/>
      <c r="K34" s="3"/>
      <c r="AA34" s="13"/>
      <c r="AB34" s="15"/>
      <c r="AD34" s="12"/>
      <c r="BD34" s="5"/>
      <c r="BE34" s="5"/>
      <c r="BF34" s="5"/>
      <c r="BG34" s="5"/>
      <c r="BH34" s="5"/>
      <c r="BL34" s="59"/>
      <c r="BM34" s="59"/>
      <c r="BN34" s="59"/>
      <c r="BO34" s="59"/>
      <c r="BP34" s="59"/>
      <c r="BQ34" s="59"/>
      <c r="BR34" s="59"/>
      <c r="BS34" s="59"/>
      <c r="BU34" s="87"/>
      <c r="CA34" s="1"/>
      <c r="CB34" s="87"/>
      <c r="CC34" s="1"/>
      <c r="CD34" s="1"/>
      <c r="CE34" s="1"/>
      <c r="CF34" s="1"/>
      <c r="CG34" s="1"/>
      <c r="CH34" s="1"/>
      <c r="CI34" s="1"/>
      <c r="CJ34" s="1"/>
      <c r="CK34" s="1"/>
      <c r="CL34" s="1"/>
      <c r="CM34" s="1"/>
      <c r="CN34" s="1"/>
      <c r="CO34" s="1"/>
      <c r="CP34" s="1"/>
      <c r="CQ34" s="1"/>
      <c r="CR34" s="1"/>
      <c r="CS34" s="1"/>
      <c r="CT34" s="1"/>
      <c r="CU34" s="1"/>
      <c r="CV34" s="1"/>
      <c r="CW34" s="1"/>
      <c r="CX34" s="1"/>
      <c r="CY34" s="1"/>
      <c r="CZ34" s="1"/>
      <c r="DA34" s="1"/>
      <c r="DB34" s="1"/>
      <c r="DC34" s="1"/>
      <c r="DD34" s="1"/>
      <c r="DE34" s="1"/>
      <c r="DF34" s="1"/>
      <c r="DG34" s="1"/>
    </row>
    <row r="35" spans="1:111" s="4" customFormat="1" ht="19.5" customHeight="1">
      <c r="A35" s="1"/>
      <c r="B35" s="1"/>
      <c r="C35" s="1"/>
      <c r="D35" s="1"/>
      <c r="E35" s="1"/>
      <c r="F35" s="3"/>
      <c r="G35" s="3"/>
      <c r="H35" s="3"/>
      <c r="I35" s="3"/>
      <c r="J35" s="3"/>
      <c r="K35" s="3"/>
      <c r="AA35" s="13"/>
      <c r="AB35" s="15"/>
      <c r="AD35" s="12"/>
      <c r="BD35" s="5"/>
      <c r="BE35" s="5"/>
      <c r="BF35" s="5"/>
      <c r="BG35" s="5"/>
      <c r="BH35" s="5"/>
      <c r="BL35" s="59"/>
      <c r="BM35" s="59"/>
      <c r="BN35" s="59"/>
      <c r="BO35" s="59"/>
      <c r="BP35" s="59"/>
      <c r="BQ35" s="59"/>
      <c r="BR35" s="59"/>
      <c r="BS35" s="59"/>
      <c r="BU35" s="87"/>
      <c r="CA35" s="1"/>
      <c r="CB35" s="87"/>
      <c r="CC35" s="1"/>
      <c r="CD35" s="1"/>
      <c r="CE35" s="1"/>
      <c r="CF35" s="1"/>
      <c r="CG35" s="1"/>
      <c r="CH35" s="1"/>
      <c r="CI35" s="1"/>
      <c r="CJ35" s="1"/>
      <c r="CK35" s="1"/>
      <c r="CL35" s="1"/>
      <c r="CM35" s="1"/>
      <c r="CN35" s="1"/>
      <c r="CO35" s="1"/>
      <c r="CP35" s="1"/>
      <c r="CQ35" s="1"/>
      <c r="CR35" s="1"/>
      <c r="CS35" s="1"/>
      <c r="CT35" s="1"/>
      <c r="CU35" s="1"/>
      <c r="CV35" s="1"/>
      <c r="CW35" s="1"/>
      <c r="CX35" s="1"/>
      <c r="CY35" s="1"/>
      <c r="CZ35" s="1"/>
      <c r="DA35" s="1"/>
      <c r="DB35" s="1"/>
      <c r="DC35" s="1"/>
      <c r="DD35" s="1"/>
      <c r="DE35" s="1"/>
      <c r="DF35" s="1"/>
      <c r="DG35" s="1"/>
    </row>
    <row r="36" spans="1:111" s="4" customFormat="1" ht="19.5" customHeight="1">
      <c r="A36" s="1"/>
      <c r="B36" s="1"/>
      <c r="C36" s="1"/>
      <c r="D36" s="1"/>
      <c r="E36" s="1"/>
      <c r="F36" s="3"/>
      <c r="G36" s="3"/>
      <c r="H36" s="3"/>
      <c r="I36" s="3"/>
      <c r="J36" s="3"/>
      <c r="K36" s="3"/>
      <c r="AA36" s="13"/>
      <c r="AB36" s="15"/>
      <c r="AD36" s="12"/>
      <c r="BD36" s="5"/>
      <c r="BE36" s="5"/>
      <c r="BF36" s="5"/>
      <c r="BG36" s="5"/>
      <c r="BH36" s="5"/>
      <c r="BL36" s="59"/>
      <c r="BM36" s="59"/>
      <c r="BN36" s="59"/>
      <c r="BO36" s="59"/>
      <c r="BP36" s="59"/>
      <c r="BQ36" s="59"/>
      <c r="BR36" s="59"/>
      <c r="BS36" s="59"/>
      <c r="BU36" s="87"/>
      <c r="CA36" s="1"/>
      <c r="CB36" s="87"/>
      <c r="CC36" s="1"/>
      <c r="CD36" s="1"/>
      <c r="CE36" s="1"/>
      <c r="CF36" s="1"/>
      <c r="CG36" s="1"/>
      <c r="CH36" s="1"/>
      <c r="CI36" s="1"/>
      <c r="CJ36" s="1"/>
      <c r="CK36" s="1"/>
      <c r="CL36" s="1"/>
      <c r="CM36" s="1"/>
      <c r="CN36" s="1"/>
      <c r="CO36" s="1"/>
      <c r="CP36" s="1"/>
      <c r="CQ36" s="1"/>
      <c r="CR36" s="1"/>
      <c r="CS36" s="1"/>
      <c r="CT36" s="1"/>
      <c r="CU36" s="1"/>
      <c r="CV36" s="1"/>
      <c r="CW36" s="1"/>
      <c r="CX36" s="1"/>
      <c r="CY36" s="1"/>
      <c r="CZ36" s="1"/>
      <c r="DA36" s="1"/>
      <c r="DB36" s="1"/>
      <c r="DC36" s="1"/>
      <c r="DD36" s="1"/>
      <c r="DE36" s="1"/>
      <c r="DF36" s="1"/>
      <c r="DG36" s="1"/>
    </row>
    <row r="37" spans="1:111" s="4" customFormat="1" ht="19.5" customHeight="1">
      <c r="A37" s="1"/>
      <c r="B37" s="1"/>
      <c r="C37" s="1"/>
      <c r="D37" s="1"/>
      <c r="E37" s="1"/>
      <c r="F37" s="3"/>
      <c r="G37" s="3"/>
      <c r="H37" s="3"/>
      <c r="I37" s="3"/>
      <c r="J37" s="3"/>
      <c r="K37" s="3"/>
      <c r="AA37" s="13"/>
      <c r="AB37" s="15"/>
      <c r="AD37" s="12"/>
      <c r="BD37" s="5"/>
      <c r="BE37" s="5"/>
      <c r="BF37" s="5"/>
      <c r="BG37" s="5"/>
      <c r="BH37" s="5"/>
      <c r="BL37" s="59"/>
      <c r="BM37" s="59"/>
      <c r="BN37" s="59"/>
      <c r="BO37" s="59"/>
      <c r="BP37" s="59"/>
      <c r="BQ37" s="59"/>
      <c r="BR37" s="59"/>
      <c r="BS37" s="59"/>
      <c r="BU37" s="87"/>
      <c r="CA37" s="1"/>
      <c r="CB37" s="87"/>
      <c r="CC37" s="1"/>
      <c r="CD37" s="1"/>
      <c r="CE37" s="1"/>
      <c r="CF37" s="1"/>
      <c r="CG37" s="1"/>
      <c r="CH37" s="1"/>
      <c r="CI37" s="1"/>
      <c r="CJ37" s="1"/>
      <c r="CK37" s="1"/>
      <c r="CL37" s="1"/>
      <c r="CM37" s="1"/>
      <c r="CN37" s="1"/>
      <c r="CO37" s="1"/>
      <c r="CP37" s="1"/>
      <c r="CQ37" s="1"/>
      <c r="CR37" s="1"/>
      <c r="CS37" s="1"/>
      <c r="CT37" s="1"/>
      <c r="CU37" s="1"/>
      <c r="CV37" s="1"/>
      <c r="CW37" s="1"/>
      <c r="CX37" s="1"/>
      <c r="CY37" s="1"/>
      <c r="CZ37" s="1"/>
      <c r="DA37" s="1"/>
      <c r="DB37" s="1"/>
      <c r="DC37" s="1"/>
      <c r="DD37" s="1"/>
      <c r="DE37" s="1"/>
      <c r="DF37" s="1"/>
      <c r="DG37" s="1"/>
    </row>
    <row r="38" spans="1:111" s="4" customFormat="1" ht="19.5" customHeight="1">
      <c r="A38" s="1"/>
      <c r="B38" s="1"/>
      <c r="C38" s="1"/>
      <c r="D38" s="1"/>
      <c r="E38" s="1"/>
      <c r="F38" s="3"/>
      <c r="G38" s="3"/>
      <c r="H38" s="3"/>
      <c r="I38" s="3"/>
      <c r="J38" s="3"/>
      <c r="K38" s="3"/>
      <c r="AA38" s="13"/>
      <c r="AB38" s="15"/>
      <c r="AD38" s="12"/>
      <c r="BD38" s="5"/>
      <c r="BE38" s="5"/>
      <c r="BF38" s="5"/>
      <c r="BG38" s="5"/>
      <c r="BH38" s="5"/>
      <c r="BL38" s="59"/>
      <c r="BM38" s="59"/>
      <c r="BN38" s="59"/>
      <c r="BO38" s="59"/>
      <c r="BP38" s="59"/>
      <c r="BQ38" s="59"/>
      <c r="BR38" s="59"/>
      <c r="BS38" s="59"/>
      <c r="BU38" s="87"/>
      <c r="CA38" s="1"/>
      <c r="CB38" s="87"/>
      <c r="CC38" s="1"/>
      <c r="CD38" s="1"/>
      <c r="CE38" s="1"/>
      <c r="CF38" s="1"/>
      <c r="CG38" s="1"/>
      <c r="CH38" s="1"/>
      <c r="CI38" s="1"/>
      <c r="CJ38" s="1"/>
      <c r="CK38" s="1"/>
      <c r="CL38" s="1"/>
      <c r="CM38" s="1"/>
      <c r="CN38" s="1"/>
      <c r="CO38" s="1"/>
      <c r="CP38" s="1"/>
      <c r="CQ38" s="1"/>
      <c r="CR38" s="1"/>
      <c r="CS38" s="1"/>
      <c r="CT38" s="1"/>
      <c r="CU38" s="1"/>
      <c r="CV38" s="1"/>
      <c r="CW38" s="1"/>
      <c r="CX38" s="1"/>
      <c r="CY38" s="1"/>
      <c r="CZ38" s="1"/>
      <c r="DA38" s="1"/>
      <c r="DB38" s="1"/>
      <c r="DC38" s="1"/>
      <c r="DD38" s="1"/>
      <c r="DE38" s="1"/>
      <c r="DF38" s="1"/>
      <c r="DG38" s="1"/>
    </row>
    <row r="39" spans="1:111" s="4" customFormat="1" ht="19.5" customHeight="1">
      <c r="A39" s="1"/>
      <c r="B39" s="1"/>
      <c r="C39" s="1"/>
      <c r="D39" s="1"/>
      <c r="E39" s="1"/>
      <c r="F39" s="3"/>
      <c r="G39" s="3"/>
      <c r="H39" s="3"/>
      <c r="I39" s="3"/>
      <c r="J39" s="3"/>
      <c r="K39" s="3"/>
      <c r="AA39" s="13"/>
      <c r="AB39" s="15"/>
      <c r="AD39" s="12"/>
      <c r="BD39" s="5"/>
      <c r="BE39" s="5"/>
      <c r="BF39" s="5"/>
      <c r="BG39" s="5"/>
      <c r="BH39" s="5"/>
      <c r="BL39" s="59"/>
      <c r="BM39" s="59"/>
      <c r="BN39" s="59"/>
      <c r="BO39" s="59"/>
      <c r="BP39" s="59"/>
      <c r="BQ39" s="59"/>
      <c r="BR39" s="59"/>
      <c r="BS39" s="59"/>
      <c r="BU39" s="87"/>
      <c r="CA39" s="1"/>
      <c r="CB39" s="87"/>
      <c r="CC39" s="1"/>
      <c r="CD39" s="1"/>
      <c r="CE39" s="1"/>
      <c r="CF39" s="1"/>
      <c r="CG39" s="1"/>
      <c r="CH39" s="1"/>
      <c r="CI39" s="1"/>
      <c r="CJ39" s="1"/>
      <c r="CK39" s="1"/>
      <c r="CL39" s="1"/>
      <c r="CM39" s="1"/>
      <c r="CN39" s="1"/>
      <c r="CO39" s="1"/>
      <c r="CP39" s="1"/>
      <c r="CQ39" s="1"/>
      <c r="CR39" s="1"/>
      <c r="CS39" s="1"/>
      <c r="CT39" s="1"/>
      <c r="CU39" s="1"/>
      <c r="CV39" s="1"/>
      <c r="CW39" s="1"/>
      <c r="CX39" s="1"/>
      <c r="CY39" s="1"/>
      <c r="CZ39" s="1"/>
      <c r="DA39" s="1"/>
      <c r="DB39" s="1"/>
      <c r="DC39" s="1"/>
      <c r="DD39" s="1"/>
      <c r="DE39" s="1"/>
      <c r="DF39" s="1"/>
      <c r="DG39" s="1"/>
    </row>
    <row r="40" spans="1:111" s="4" customFormat="1" ht="19.5" customHeight="1">
      <c r="A40" s="1"/>
      <c r="B40" s="1"/>
      <c r="C40" s="1"/>
      <c r="D40" s="1"/>
      <c r="E40" s="1"/>
      <c r="F40" s="3"/>
      <c r="G40" s="3"/>
      <c r="H40" s="3"/>
      <c r="I40" s="3"/>
      <c r="J40" s="3"/>
      <c r="K40" s="3"/>
      <c r="AA40" s="13"/>
      <c r="AB40" s="15"/>
      <c r="AD40" s="12"/>
      <c r="BD40" s="5"/>
      <c r="BE40" s="5"/>
      <c r="BF40" s="5"/>
      <c r="BG40" s="5"/>
      <c r="BH40" s="5"/>
      <c r="BL40" s="59"/>
      <c r="BM40" s="59"/>
      <c r="BN40" s="59"/>
      <c r="BO40" s="59"/>
      <c r="BP40" s="59"/>
      <c r="BQ40" s="59"/>
      <c r="BR40" s="59"/>
      <c r="BS40" s="59"/>
      <c r="BU40" s="87"/>
      <c r="CA40" s="1"/>
      <c r="CB40" s="87"/>
      <c r="CC40" s="1"/>
      <c r="CD40" s="1"/>
      <c r="CE40" s="1"/>
      <c r="CF40" s="1"/>
      <c r="CG40" s="1"/>
      <c r="CH40" s="1"/>
      <c r="CI40" s="1"/>
      <c r="CJ40" s="1"/>
      <c r="CK40" s="1"/>
      <c r="CL40" s="1"/>
      <c r="CM40" s="1"/>
      <c r="CN40" s="1"/>
      <c r="CO40" s="1"/>
      <c r="CP40" s="1"/>
      <c r="CQ40" s="1"/>
      <c r="CR40" s="1"/>
      <c r="CS40" s="1"/>
      <c r="CT40" s="1"/>
      <c r="CU40" s="1"/>
      <c r="CV40" s="1"/>
      <c r="CW40" s="1"/>
      <c r="CX40" s="1"/>
      <c r="CY40" s="1"/>
      <c r="CZ40" s="1"/>
      <c r="DA40" s="1"/>
      <c r="DB40" s="1"/>
      <c r="DC40" s="1"/>
      <c r="DD40" s="1"/>
      <c r="DE40" s="1"/>
      <c r="DF40" s="1"/>
      <c r="DG40" s="1"/>
    </row>
    <row r="41" spans="1:111" s="4" customFormat="1" ht="19.5" customHeight="1">
      <c r="A41" s="1"/>
      <c r="B41" s="1"/>
      <c r="C41" s="1"/>
      <c r="D41" s="1"/>
      <c r="E41" s="1"/>
      <c r="F41" s="3"/>
      <c r="G41" s="3"/>
      <c r="H41" s="3"/>
      <c r="I41" s="3"/>
      <c r="J41" s="3"/>
      <c r="K41" s="3"/>
      <c r="AA41" s="13"/>
      <c r="AB41" s="15"/>
      <c r="AD41" s="12"/>
      <c r="BD41" s="5"/>
      <c r="BE41" s="5"/>
      <c r="BF41" s="5"/>
      <c r="BG41" s="5"/>
      <c r="BH41" s="5"/>
      <c r="BL41" s="59"/>
      <c r="BM41" s="59"/>
      <c r="BN41" s="59"/>
      <c r="BO41" s="59"/>
      <c r="BP41" s="59"/>
      <c r="BQ41" s="59"/>
      <c r="BR41" s="59"/>
      <c r="BS41" s="59"/>
      <c r="BU41" s="87"/>
      <c r="CA41" s="1"/>
      <c r="CB41" s="87"/>
      <c r="CC41" s="1"/>
      <c r="CD41" s="1"/>
      <c r="CE41" s="1"/>
      <c r="CF41" s="1"/>
      <c r="CG41" s="1"/>
      <c r="CH41" s="1"/>
      <c r="CI41" s="1"/>
      <c r="CJ41" s="1"/>
      <c r="CK41" s="1"/>
      <c r="CL41" s="1"/>
      <c r="CM41" s="1"/>
      <c r="CN41" s="1"/>
      <c r="CO41" s="1"/>
      <c r="CP41" s="1"/>
      <c r="CQ41" s="1"/>
      <c r="CR41" s="1"/>
      <c r="CS41" s="1"/>
      <c r="CT41" s="1"/>
      <c r="CU41" s="1"/>
      <c r="CV41" s="1"/>
      <c r="CW41" s="1"/>
      <c r="CX41" s="1"/>
      <c r="CY41" s="1"/>
      <c r="CZ41" s="1"/>
      <c r="DA41" s="1"/>
      <c r="DB41" s="1"/>
      <c r="DC41" s="1"/>
      <c r="DD41" s="1"/>
      <c r="DE41" s="1"/>
      <c r="DF41" s="1"/>
      <c r="DG41" s="1"/>
    </row>
    <row r="42" spans="1:111" s="4" customFormat="1" ht="19.5" customHeight="1">
      <c r="A42" s="1"/>
      <c r="B42" s="1"/>
      <c r="C42" s="1"/>
      <c r="D42" s="1"/>
      <c r="E42" s="1"/>
      <c r="F42" s="3"/>
      <c r="G42" s="3"/>
      <c r="H42" s="3"/>
      <c r="I42" s="3"/>
      <c r="J42" s="3"/>
      <c r="K42" s="3"/>
      <c r="AA42" s="13"/>
      <c r="AB42" s="15"/>
      <c r="AD42" s="12"/>
      <c r="BD42" s="5"/>
      <c r="BE42" s="5"/>
      <c r="BF42" s="5"/>
      <c r="BG42" s="5"/>
      <c r="BH42" s="5"/>
      <c r="BL42" s="59"/>
      <c r="BM42" s="59"/>
      <c r="BN42" s="59"/>
      <c r="BO42" s="59"/>
      <c r="BP42" s="59"/>
      <c r="BQ42" s="59"/>
      <c r="BR42" s="59"/>
      <c r="BS42" s="59"/>
      <c r="BU42" s="87"/>
      <c r="CA42" s="1"/>
      <c r="CB42" s="87"/>
      <c r="CC42" s="1"/>
      <c r="CD42" s="1"/>
      <c r="CE42" s="1"/>
      <c r="CF42" s="1"/>
      <c r="CG42" s="1"/>
      <c r="CH42" s="1"/>
      <c r="CI42" s="1"/>
      <c r="CJ42" s="1"/>
      <c r="CK42" s="1"/>
      <c r="CL42" s="1"/>
      <c r="CM42" s="1"/>
      <c r="CN42" s="1"/>
      <c r="CO42" s="1"/>
      <c r="CP42" s="1"/>
      <c r="CQ42" s="1"/>
      <c r="CR42" s="1"/>
      <c r="CS42" s="1"/>
      <c r="CT42" s="1"/>
      <c r="CU42" s="1"/>
      <c r="CV42" s="1"/>
      <c r="CW42" s="1"/>
      <c r="CX42" s="1"/>
      <c r="CY42" s="1"/>
      <c r="CZ42" s="1"/>
      <c r="DA42" s="1"/>
      <c r="DB42" s="1"/>
      <c r="DC42" s="1"/>
      <c r="DD42" s="1"/>
      <c r="DE42" s="1"/>
      <c r="DF42" s="1"/>
      <c r="DG42" s="1"/>
    </row>
    <row r="43" spans="1:111" s="4" customFormat="1" ht="19.5" customHeight="1">
      <c r="A43" s="1"/>
      <c r="B43" s="1"/>
      <c r="C43" s="1"/>
      <c r="D43" s="1"/>
      <c r="E43" s="1"/>
      <c r="F43" s="3"/>
      <c r="G43" s="3"/>
      <c r="H43" s="3"/>
      <c r="I43" s="3"/>
      <c r="J43" s="3"/>
      <c r="K43" s="3"/>
      <c r="AA43" s="13"/>
      <c r="AB43" s="15"/>
      <c r="AD43" s="12"/>
      <c r="BD43" s="5"/>
      <c r="BE43" s="5"/>
      <c r="BF43" s="5"/>
      <c r="BG43" s="5"/>
      <c r="BH43" s="5"/>
      <c r="BL43" s="59"/>
      <c r="BM43" s="59"/>
      <c r="BN43" s="59"/>
      <c r="BO43" s="59"/>
      <c r="BP43" s="59"/>
      <c r="BQ43" s="59"/>
      <c r="BR43" s="59"/>
      <c r="BS43" s="59"/>
      <c r="BU43" s="87"/>
      <c r="CA43" s="1"/>
      <c r="CB43" s="87"/>
      <c r="CC43" s="1"/>
      <c r="CD43" s="1"/>
      <c r="CE43" s="1"/>
      <c r="CF43" s="1"/>
      <c r="CG43" s="1"/>
      <c r="CH43" s="1"/>
      <c r="CI43" s="1"/>
      <c r="CJ43" s="1"/>
      <c r="CK43" s="1"/>
      <c r="CL43" s="1"/>
      <c r="CM43" s="1"/>
      <c r="CN43" s="1"/>
      <c r="CO43" s="1"/>
      <c r="CP43" s="1"/>
      <c r="CQ43" s="1"/>
      <c r="CR43" s="1"/>
      <c r="CS43" s="1"/>
      <c r="CT43" s="1"/>
      <c r="CU43" s="1"/>
      <c r="CV43" s="1"/>
      <c r="CW43" s="1"/>
      <c r="CX43" s="1"/>
      <c r="CY43" s="1"/>
      <c r="CZ43" s="1"/>
      <c r="DA43" s="1"/>
      <c r="DB43" s="1"/>
      <c r="DC43" s="1"/>
      <c r="DD43" s="1"/>
      <c r="DE43" s="1"/>
      <c r="DF43" s="1"/>
      <c r="DG43" s="1"/>
    </row>
    <row r="44" spans="1:111" s="4" customFormat="1" ht="19.5" customHeight="1">
      <c r="A44" s="1"/>
      <c r="B44" s="1"/>
      <c r="C44" s="1"/>
      <c r="D44" s="1"/>
      <c r="E44" s="1"/>
      <c r="F44" s="3"/>
      <c r="G44" s="3"/>
      <c r="H44" s="3"/>
      <c r="I44" s="3"/>
      <c r="J44" s="3"/>
      <c r="K44" s="3"/>
      <c r="AA44" s="13"/>
      <c r="AB44" s="15"/>
      <c r="AD44" s="12"/>
      <c r="BD44" s="5"/>
      <c r="BE44" s="5"/>
      <c r="BF44" s="5"/>
      <c r="BG44" s="5"/>
      <c r="BH44" s="5"/>
      <c r="BL44" s="59"/>
      <c r="BM44" s="59"/>
      <c r="BN44" s="59"/>
      <c r="BO44" s="59"/>
      <c r="BP44" s="59"/>
      <c r="BQ44" s="59"/>
      <c r="BR44" s="59"/>
      <c r="BS44" s="59"/>
      <c r="BU44" s="87"/>
      <c r="CA44" s="1"/>
      <c r="CB44" s="87"/>
      <c r="CC44" s="1"/>
      <c r="CD44" s="1"/>
      <c r="CE44" s="1"/>
      <c r="CF44" s="1"/>
      <c r="CG44" s="1"/>
      <c r="CH44" s="1"/>
      <c r="CI44" s="1"/>
      <c r="CJ44" s="1"/>
      <c r="CK44" s="1"/>
      <c r="CL44" s="1"/>
      <c r="CM44" s="1"/>
      <c r="CN44" s="1"/>
      <c r="CO44" s="1"/>
      <c r="CP44" s="1"/>
      <c r="CQ44" s="1"/>
      <c r="CR44" s="1"/>
      <c r="CS44" s="1"/>
      <c r="CT44" s="1"/>
      <c r="CU44" s="1"/>
      <c r="CV44" s="1"/>
      <c r="CW44" s="1"/>
      <c r="CX44" s="1"/>
      <c r="CY44" s="1"/>
      <c r="CZ44" s="1"/>
      <c r="DA44" s="1"/>
      <c r="DB44" s="1"/>
      <c r="DC44" s="1"/>
      <c r="DD44" s="1"/>
      <c r="DE44" s="1"/>
      <c r="DF44" s="1"/>
      <c r="DG44" s="1"/>
    </row>
    <row r="45" spans="1:111" s="4" customFormat="1" ht="19.5" customHeight="1">
      <c r="A45" s="1"/>
      <c r="B45" s="1"/>
      <c r="C45" s="1"/>
      <c r="D45" s="1"/>
      <c r="E45" s="1"/>
      <c r="F45" s="3"/>
      <c r="G45" s="3"/>
      <c r="H45" s="3"/>
      <c r="I45" s="3"/>
      <c r="J45" s="3"/>
      <c r="K45" s="3"/>
      <c r="AA45" s="13"/>
      <c r="AB45" s="15"/>
      <c r="AD45" s="12"/>
      <c r="BD45" s="5"/>
      <c r="BE45" s="5"/>
      <c r="BF45" s="5"/>
      <c r="BG45" s="5"/>
      <c r="BH45" s="5"/>
      <c r="BL45" s="59"/>
      <c r="BM45" s="59"/>
      <c r="BN45" s="59"/>
      <c r="BO45" s="59"/>
      <c r="BP45" s="59"/>
      <c r="BQ45" s="59"/>
      <c r="BR45" s="59"/>
      <c r="BS45" s="59"/>
      <c r="BU45" s="87"/>
      <c r="CA45" s="1"/>
      <c r="CB45" s="87"/>
      <c r="CC45" s="1"/>
      <c r="CD45" s="1"/>
      <c r="CE45" s="1"/>
      <c r="CF45" s="1"/>
      <c r="CG45" s="1"/>
      <c r="CH45" s="1"/>
      <c r="CI45" s="1"/>
      <c r="CJ45" s="1"/>
      <c r="CK45" s="1"/>
      <c r="CL45" s="1"/>
      <c r="CM45" s="1"/>
      <c r="CN45" s="1"/>
      <c r="CO45" s="1"/>
      <c r="CP45" s="1"/>
      <c r="CQ45" s="1"/>
      <c r="CR45" s="1"/>
      <c r="CS45" s="1"/>
      <c r="CT45" s="1"/>
      <c r="CU45" s="1"/>
      <c r="CV45" s="1"/>
      <c r="CW45" s="1"/>
      <c r="CX45" s="1"/>
      <c r="CY45" s="1"/>
      <c r="CZ45" s="1"/>
      <c r="DA45" s="1"/>
      <c r="DB45" s="1"/>
      <c r="DC45" s="1"/>
      <c r="DD45" s="1"/>
      <c r="DE45" s="1"/>
      <c r="DF45" s="1"/>
      <c r="DG45" s="1"/>
    </row>
    <row r="46" spans="1:111" s="4" customFormat="1" ht="19.5" customHeight="1">
      <c r="A46" s="1"/>
      <c r="B46" s="1"/>
      <c r="C46" s="1"/>
      <c r="D46" s="1"/>
      <c r="E46" s="1"/>
      <c r="F46" s="3"/>
      <c r="G46" s="3"/>
      <c r="H46" s="3"/>
      <c r="I46" s="3"/>
      <c r="J46" s="3"/>
      <c r="K46" s="3"/>
      <c r="AA46" s="13"/>
      <c r="AB46" s="15"/>
      <c r="AD46" s="12"/>
      <c r="BD46" s="5"/>
      <c r="BE46" s="5"/>
      <c r="BF46" s="5"/>
      <c r="BG46" s="5"/>
      <c r="BH46" s="5"/>
      <c r="BL46" s="59"/>
      <c r="BM46" s="59"/>
      <c r="BN46" s="59"/>
      <c r="BO46" s="59"/>
      <c r="BP46" s="59"/>
      <c r="BQ46" s="59"/>
      <c r="BR46" s="59"/>
      <c r="BS46" s="59"/>
      <c r="BU46" s="87"/>
      <c r="CA46" s="1"/>
      <c r="CB46" s="87"/>
      <c r="CC46" s="1"/>
      <c r="CD46" s="1"/>
      <c r="CE46" s="1"/>
      <c r="CF46" s="1"/>
      <c r="CG46" s="1"/>
      <c r="CH46" s="1"/>
      <c r="CI46" s="1"/>
      <c r="CJ46" s="1"/>
      <c r="CK46" s="1"/>
      <c r="CL46" s="1"/>
      <c r="CM46" s="1"/>
      <c r="CN46" s="1"/>
      <c r="CO46" s="1"/>
      <c r="CP46" s="1"/>
      <c r="CQ46" s="1"/>
      <c r="CR46" s="1"/>
      <c r="CS46" s="1"/>
      <c r="CT46" s="1"/>
      <c r="CU46" s="1"/>
      <c r="CV46" s="1"/>
      <c r="CW46" s="1"/>
      <c r="CX46" s="1"/>
      <c r="CY46" s="1"/>
      <c r="CZ46" s="1"/>
      <c r="DA46" s="1"/>
      <c r="DB46" s="1"/>
      <c r="DC46" s="1"/>
      <c r="DD46" s="1"/>
      <c r="DE46" s="1"/>
      <c r="DF46" s="1"/>
      <c r="DG46" s="1"/>
    </row>
    <row r="47" spans="1:111" s="4" customFormat="1" ht="19.5" customHeight="1">
      <c r="A47" s="1"/>
      <c r="B47" s="1"/>
      <c r="C47" s="1"/>
      <c r="D47" s="1"/>
      <c r="E47" s="1"/>
      <c r="F47" s="3"/>
      <c r="G47" s="3"/>
      <c r="H47" s="3"/>
      <c r="I47" s="3"/>
      <c r="J47" s="3"/>
      <c r="K47" s="3"/>
      <c r="AA47" s="13"/>
      <c r="AB47" s="15"/>
      <c r="AD47" s="12"/>
      <c r="BD47" s="5"/>
      <c r="BE47" s="5"/>
      <c r="BF47" s="5"/>
      <c r="BG47" s="5"/>
      <c r="BH47" s="5"/>
      <c r="BL47" s="59"/>
      <c r="BM47" s="59"/>
      <c r="BN47" s="59"/>
      <c r="BO47" s="59"/>
      <c r="BP47" s="59"/>
      <c r="BQ47" s="59"/>
      <c r="BR47" s="59"/>
      <c r="BS47" s="59"/>
      <c r="BU47" s="87"/>
      <c r="CA47" s="1"/>
      <c r="CB47" s="87"/>
      <c r="CC47" s="1"/>
      <c r="CD47" s="1"/>
      <c r="CE47" s="1"/>
      <c r="CF47" s="1"/>
      <c r="CG47" s="1"/>
      <c r="CH47" s="1"/>
      <c r="CI47" s="1"/>
      <c r="CJ47" s="1"/>
      <c r="CK47" s="1"/>
      <c r="CL47" s="1"/>
      <c r="CM47" s="1"/>
      <c r="CN47" s="1"/>
      <c r="CO47" s="1"/>
      <c r="CP47" s="1"/>
      <c r="CQ47" s="1"/>
      <c r="CR47" s="1"/>
      <c r="CS47" s="1"/>
      <c r="CT47" s="1"/>
      <c r="CU47" s="1"/>
      <c r="CV47" s="1"/>
      <c r="CW47" s="1"/>
      <c r="CX47" s="1"/>
      <c r="CY47" s="1"/>
      <c r="CZ47" s="1"/>
      <c r="DA47" s="1"/>
      <c r="DB47" s="1"/>
      <c r="DC47" s="1"/>
      <c r="DD47" s="1"/>
      <c r="DE47" s="1"/>
      <c r="DF47" s="1"/>
      <c r="DG47" s="1"/>
    </row>
    <row r="48" spans="1:111" s="4" customFormat="1" ht="19.5" customHeight="1">
      <c r="A48" s="1"/>
      <c r="B48" s="1"/>
      <c r="C48" s="1"/>
      <c r="D48" s="1"/>
      <c r="E48" s="1"/>
      <c r="F48" s="3"/>
      <c r="G48" s="3"/>
      <c r="H48" s="3"/>
      <c r="I48" s="3"/>
      <c r="J48" s="3"/>
      <c r="K48" s="3"/>
      <c r="AA48" s="13"/>
      <c r="AB48" s="15"/>
      <c r="AD48" s="12"/>
      <c r="BD48" s="5"/>
      <c r="BE48" s="5"/>
      <c r="BF48" s="5"/>
      <c r="BG48" s="5"/>
      <c r="BH48" s="5"/>
      <c r="BL48" s="59"/>
      <c r="BM48" s="59"/>
      <c r="BN48" s="59"/>
      <c r="BO48" s="59"/>
      <c r="BP48" s="59"/>
      <c r="BQ48" s="59"/>
      <c r="BR48" s="59"/>
      <c r="BS48" s="59"/>
      <c r="BU48" s="87"/>
      <c r="CA48" s="1"/>
      <c r="CB48" s="87"/>
      <c r="CC48" s="1"/>
      <c r="CD48" s="1"/>
      <c r="CE48" s="1"/>
      <c r="CF48" s="1"/>
      <c r="CG48" s="1"/>
      <c r="CH48" s="1"/>
      <c r="CI48" s="1"/>
      <c r="CJ48" s="1"/>
      <c r="CK48" s="1"/>
      <c r="CL48" s="1"/>
      <c r="CM48" s="1"/>
      <c r="CN48" s="1"/>
      <c r="CO48" s="1"/>
      <c r="CP48" s="1"/>
      <c r="CQ48" s="1"/>
      <c r="CR48" s="1"/>
      <c r="CS48" s="1"/>
      <c r="CT48" s="1"/>
      <c r="CU48" s="1"/>
      <c r="CV48" s="1"/>
      <c r="CW48" s="1"/>
      <c r="CX48" s="1"/>
      <c r="CY48" s="1"/>
      <c r="CZ48" s="1"/>
      <c r="DA48" s="1"/>
      <c r="DB48" s="1"/>
      <c r="DC48" s="1"/>
      <c r="DD48" s="1"/>
      <c r="DE48" s="1"/>
      <c r="DF48" s="1"/>
      <c r="DG48" s="1"/>
    </row>
    <row r="49" spans="1:111" s="4" customFormat="1" ht="19.5" customHeight="1">
      <c r="A49" s="1"/>
      <c r="B49" s="1"/>
      <c r="C49" s="1"/>
      <c r="D49" s="1"/>
      <c r="E49" s="1"/>
      <c r="F49" s="3"/>
      <c r="G49" s="3"/>
      <c r="H49" s="3"/>
      <c r="I49" s="3"/>
      <c r="J49" s="3"/>
      <c r="K49" s="3"/>
      <c r="AA49" s="13"/>
      <c r="AB49" s="15"/>
      <c r="AD49" s="12"/>
      <c r="BD49" s="5"/>
      <c r="BE49" s="5"/>
      <c r="BF49" s="5"/>
      <c r="BG49" s="5"/>
      <c r="BH49" s="5"/>
      <c r="BL49" s="59"/>
      <c r="BM49" s="59"/>
      <c r="BN49" s="59"/>
      <c r="BO49" s="59"/>
      <c r="BP49" s="59"/>
      <c r="BQ49" s="59"/>
      <c r="BR49" s="59"/>
      <c r="BS49" s="59"/>
      <c r="BU49" s="87"/>
      <c r="CA49" s="1"/>
      <c r="CB49" s="87"/>
      <c r="CC49" s="1"/>
      <c r="CD49" s="1"/>
      <c r="CE49" s="1"/>
      <c r="CF49" s="1"/>
      <c r="CG49" s="1"/>
      <c r="CH49" s="1"/>
      <c r="CI49" s="1"/>
      <c r="CJ49" s="1"/>
      <c r="CK49" s="1"/>
      <c r="CL49" s="1"/>
      <c r="CM49" s="1"/>
      <c r="CN49" s="1"/>
      <c r="CO49" s="1"/>
      <c r="CP49" s="1"/>
      <c r="CQ49" s="1"/>
      <c r="CR49" s="1"/>
      <c r="CS49" s="1"/>
      <c r="CT49" s="1"/>
      <c r="CU49" s="1"/>
      <c r="CV49" s="1"/>
      <c r="CW49" s="1"/>
      <c r="CX49" s="1"/>
      <c r="CY49" s="1"/>
      <c r="CZ49" s="1"/>
      <c r="DA49" s="1"/>
      <c r="DB49" s="1"/>
      <c r="DC49" s="1"/>
      <c r="DD49" s="1"/>
      <c r="DE49" s="1"/>
      <c r="DF49" s="1"/>
      <c r="DG49" s="1"/>
    </row>
    <row r="50" spans="1:111" s="4" customFormat="1" ht="19.5" customHeight="1">
      <c r="A50" s="1"/>
      <c r="B50" s="1"/>
      <c r="C50" s="1"/>
      <c r="D50" s="1"/>
      <c r="E50" s="1"/>
      <c r="F50" s="3"/>
      <c r="G50" s="3"/>
      <c r="H50" s="3"/>
      <c r="I50" s="3"/>
      <c r="J50" s="3"/>
      <c r="K50" s="3"/>
      <c r="AA50" s="13"/>
      <c r="AB50" s="15"/>
      <c r="AD50" s="12"/>
      <c r="BD50" s="5"/>
      <c r="BE50" s="5"/>
      <c r="BF50" s="5"/>
      <c r="BG50" s="5"/>
      <c r="BH50" s="5"/>
      <c r="BL50" s="59"/>
      <c r="BM50" s="59"/>
      <c r="BN50" s="59"/>
      <c r="BO50" s="59"/>
      <c r="BP50" s="59"/>
      <c r="BQ50" s="59"/>
      <c r="BR50" s="59"/>
      <c r="BS50" s="59"/>
      <c r="BU50" s="87"/>
      <c r="CA50" s="1"/>
      <c r="CB50" s="87"/>
      <c r="CC50" s="1"/>
      <c r="CD50" s="1"/>
      <c r="CE50" s="1"/>
      <c r="CF50" s="1"/>
      <c r="CG50" s="1"/>
      <c r="CH50" s="1"/>
      <c r="CI50" s="1"/>
      <c r="CJ50" s="1"/>
      <c r="CK50" s="1"/>
      <c r="CL50" s="1"/>
      <c r="CM50" s="1"/>
      <c r="CN50" s="1"/>
      <c r="CO50" s="1"/>
      <c r="CP50" s="1"/>
      <c r="CQ50" s="1"/>
      <c r="CR50" s="1"/>
      <c r="CS50" s="1"/>
      <c r="CT50" s="1"/>
      <c r="CU50" s="1"/>
      <c r="CV50" s="1"/>
      <c r="CW50" s="1"/>
      <c r="CX50" s="1"/>
      <c r="CY50" s="1"/>
      <c r="CZ50" s="1"/>
      <c r="DA50" s="1"/>
      <c r="DB50" s="1"/>
      <c r="DC50" s="1"/>
      <c r="DD50" s="1"/>
      <c r="DE50" s="1"/>
      <c r="DF50" s="1"/>
      <c r="DG50" s="1"/>
    </row>
    <row r="51" spans="1:111" s="4" customFormat="1" ht="19.5" customHeight="1">
      <c r="A51" s="1"/>
      <c r="B51" s="1"/>
      <c r="C51" s="1"/>
      <c r="D51" s="1"/>
      <c r="E51" s="1"/>
      <c r="F51" s="3"/>
      <c r="G51" s="3"/>
      <c r="H51" s="3"/>
      <c r="I51" s="3"/>
      <c r="J51" s="3"/>
      <c r="K51" s="3"/>
      <c r="AA51" s="13"/>
      <c r="AB51" s="15"/>
      <c r="AD51" s="12"/>
      <c r="BD51" s="5"/>
      <c r="BE51" s="5"/>
      <c r="BF51" s="5"/>
      <c r="BG51" s="5"/>
      <c r="BH51" s="5"/>
      <c r="BL51" s="59"/>
      <c r="BM51" s="59"/>
      <c r="BN51" s="59"/>
      <c r="BO51" s="59"/>
      <c r="BP51" s="59"/>
      <c r="BQ51" s="59"/>
      <c r="BR51" s="59"/>
      <c r="BS51" s="59"/>
      <c r="BU51" s="87"/>
      <c r="CA51" s="1"/>
      <c r="CB51" s="87"/>
      <c r="CC51" s="1"/>
      <c r="CD51" s="1"/>
      <c r="CE51" s="1"/>
      <c r="CF51" s="1"/>
      <c r="CG51" s="1"/>
      <c r="CH51" s="1"/>
      <c r="CI51" s="1"/>
      <c r="CJ51" s="1"/>
      <c r="CK51" s="1"/>
      <c r="CL51" s="1"/>
      <c r="CM51" s="1"/>
      <c r="CN51" s="1"/>
      <c r="CO51" s="1"/>
      <c r="CP51" s="1"/>
      <c r="CQ51" s="1"/>
      <c r="CR51" s="1"/>
      <c r="CS51" s="1"/>
      <c r="CT51" s="1"/>
      <c r="CU51" s="1"/>
      <c r="CV51" s="1"/>
      <c r="CW51" s="1"/>
      <c r="CX51" s="1"/>
      <c r="CY51" s="1"/>
      <c r="CZ51" s="1"/>
      <c r="DA51" s="1"/>
      <c r="DB51" s="1"/>
      <c r="DC51" s="1"/>
      <c r="DD51" s="1"/>
      <c r="DE51" s="1"/>
      <c r="DF51" s="1"/>
      <c r="DG51" s="1"/>
    </row>
    <row r="52" spans="1:111" s="4" customFormat="1" ht="19.5" customHeight="1">
      <c r="A52" s="1"/>
      <c r="B52" s="1"/>
      <c r="C52" s="1"/>
      <c r="D52" s="1"/>
      <c r="E52" s="1"/>
      <c r="F52" s="3"/>
      <c r="G52" s="3"/>
      <c r="H52" s="3"/>
      <c r="I52" s="3"/>
      <c r="J52" s="3"/>
      <c r="K52" s="3"/>
      <c r="AA52" s="13"/>
      <c r="AB52" s="15"/>
      <c r="AD52" s="12"/>
      <c r="BD52" s="5"/>
      <c r="BE52" s="5"/>
      <c r="BF52" s="5"/>
      <c r="BG52" s="5"/>
      <c r="BH52" s="5"/>
      <c r="BL52" s="59"/>
      <c r="BM52" s="59"/>
      <c r="BN52" s="59"/>
      <c r="BO52" s="59"/>
      <c r="BP52" s="59"/>
      <c r="BQ52" s="59"/>
      <c r="BR52" s="59"/>
      <c r="BS52" s="59"/>
      <c r="BU52" s="87"/>
      <c r="CA52" s="1"/>
      <c r="CB52" s="87"/>
      <c r="CC52" s="1"/>
      <c r="CD52" s="1"/>
      <c r="CE52" s="1"/>
      <c r="CF52" s="1"/>
      <c r="CG52" s="1"/>
      <c r="CH52" s="1"/>
      <c r="CI52" s="1"/>
      <c r="CJ52" s="1"/>
      <c r="CK52" s="1"/>
      <c r="CL52" s="1"/>
      <c r="CM52" s="1"/>
      <c r="CN52" s="1"/>
      <c r="CO52" s="1"/>
      <c r="CP52" s="1"/>
      <c r="CQ52" s="1"/>
      <c r="CR52" s="1"/>
      <c r="CS52" s="1"/>
      <c r="CT52" s="1"/>
      <c r="CU52" s="1"/>
      <c r="CV52" s="1"/>
      <c r="CW52" s="1"/>
      <c r="CX52" s="1"/>
      <c r="CY52" s="1"/>
      <c r="CZ52" s="1"/>
      <c r="DA52" s="1"/>
      <c r="DB52" s="1"/>
      <c r="DC52" s="1"/>
      <c r="DD52" s="1"/>
      <c r="DE52" s="1"/>
      <c r="DF52" s="1"/>
      <c r="DG52" s="1"/>
    </row>
    <row r="53" spans="1:111" s="4" customFormat="1" ht="19.5" customHeight="1">
      <c r="A53" s="1"/>
      <c r="B53" s="1"/>
      <c r="C53" s="1"/>
      <c r="D53" s="1"/>
      <c r="E53" s="1"/>
      <c r="F53" s="3"/>
      <c r="G53" s="3"/>
      <c r="H53" s="3"/>
      <c r="I53" s="3"/>
      <c r="J53" s="3"/>
      <c r="K53" s="3"/>
      <c r="AA53" s="13"/>
      <c r="AB53" s="15"/>
      <c r="AD53" s="12"/>
      <c r="BD53" s="5"/>
      <c r="BE53" s="5"/>
      <c r="BF53" s="5"/>
      <c r="BG53" s="5"/>
      <c r="BH53" s="5"/>
      <c r="BL53" s="59"/>
      <c r="BM53" s="59"/>
      <c r="BN53" s="59"/>
      <c r="BO53" s="59"/>
      <c r="BP53" s="59"/>
      <c r="BQ53" s="59"/>
      <c r="BR53" s="59"/>
      <c r="BS53" s="59"/>
      <c r="BU53" s="87"/>
      <c r="CA53" s="1"/>
      <c r="CB53" s="87"/>
      <c r="CC53" s="1"/>
      <c r="CD53" s="1"/>
      <c r="CE53" s="1"/>
      <c r="CF53" s="1"/>
      <c r="CG53" s="1"/>
      <c r="CH53" s="1"/>
      <c r="CI53" s="1"/>
      <c r="CJ53" s="1"/>
      <c r="CK53" s="1"/>
      <c r="CL53" s="1"/>
      <c r="CM53" s="1"/>
      <c r="CN53" s="1"/>
      <c r="CO53" s="1"/>
      <c r="CP53" s="1"/>
      <c r="CQ53" s="1"/>
      <c r="CR53" s="1"/>
      <c r="CS53" s="1"/>
      <c r="CT53" s="1"/>
      <c r="CU53" s="1"/>
      <c r="CV53" s="1"/>
      <c r="CW53" s="1"/>
      <c r="CX53" s="1"/>
      <c r="CY53" s="1"/>
      <c r="CZ53" s="1"/>
      <c r="DA53" s="1"/>
      <c r="DB53" s="1"/>
      <c r="DC53" s="1"/>
      <c r="DD53" s="1"/>
      <c r="DE53" s="1"/>
      <c r="DF53" s="1"/>
      <c r="DG53" s="1"/>
    </row>
    <row r="54" spans="1:111" s="4" customFormat="1" ht="19.5" customHeight="1">
      <c r="A54" s="1"/>
      <c r="B54" s="1"/>
      <c r="C54" s="1"/>
      <c r="D54" s="1"/>
      <c r="E54" s="1"/>
      <c r="F54" s="3"/>
      <c r="G54" s="3"/>
      <c r="H54" s="3"/>
      <c r="I54" s="3"/>
      <c r="J54" s="3"/>
      <c r="K54" s="3"/>
      <c r="AA54" s="13"/>
      <c r="AB54" s="15"/>
      <c r="AD54" s="12"/>
      <c r="BD54" s="5"/>
      <c r="BE54" s="5"/>
      <c r="BF54" s="5"/>
      <c r="BG54" s="5"/>
      <c r="BH54" s="5"/>
      <c r="BL54" s="59"/>
      <c r="BM54" s="59"/>
      <c r="BN54" s="59"/>
      <c r="BO54" s="59"/>
      <c r="BP54" s="59"/>
      <c r="BQ54" s="59"/>
      <c r="BR54" s="59"/>
      <c r="BS54" s="59"/>
      <c r="BU54" s="87"/>
      <c r="CA54" s="1"/>
      <c r="CB54" s="87"/>
      <c r="CC54" s="1"/>
      <c r="CD54" s="1"/>
      <c r="CE54" s="1"/>
      <c r="CF54" s="1"/>
      <c r="CG54" s="1"/>
      <c r="CH54" s="1"/>
      <c r="CI54" s="1"/>
      <c r="CJ54" s="1"/>
      <c r="CK54" s="1"/>
      <c r="CL54" s="1"/>
      <c r="CM54" s="1"/>
      <c r="CN54" s="1"/>
      <c r="CO54" s="1"/>
      <c r="CP54" s="1"/>
      <c r="CQ54" s="1"/>
      <c r="CR54" s="1"/>
      <c r="CS54" s="1"/>
      <c r="CT54" s="1"/>
      <c r="CU54" s="1"/>
      <c r="CV54" s="1"/>
      <c r="CW54" s="1"/>
      <c r="CX54" s="1"/>
      <c r="CY54" s="1"/>
      <c r="CZ54" s="1"/>
      <c r="DA54" s="1"/>
      <c r="DB54" s="1"/>
      <c r="DC54" s="1"/>
      <c r="DD54" s="1"/>
      <c r="DE54" s="1"/>
      <c r="DF54" s="1"/>
      <c r="DG54" s="1"/>
    </row>
    <row r="55" spans="1:111" s="4" customFormat="1" ht="19.5" customHeight="1">
      <c r="A55" s="1"/>
      <c r="B55" s="1"/>
      <c r="C55" s="1"/>
      <c r="D55" s="1"/>
      <c r="E55" s="1"/>
      <c r="F55" s="3"/>
      <c r="G55" s="3"/>
      <c r="H55" s="3"/>
      <c r="I55" s="3"/>
      <c r="J55" s="3"/>
      <c r="K55" s="3"/>
      <c r="AA55" s="13"/>
      <c r="AB55" s="15"/>
      <c r="AD55" s="12"/>
      <c r="BD55" s="5"/>
      <c r="BE55" s="5"/>
      <c r="BF55" s="5"/>
      <c r="BG55" s="5"/>
      <c r="BH55" s="5"/>
      <c r="BL55" s="59"/>
      <c r="BM55" s="59"/>
      <c r="BN55" s="59"/>
      <c r="BO55" s="59"/>
      <c r="BP55" s="59"/>
      <c r="BQ55" s="59"/>
      <c r="BR55" s="59"/>
      <c r="BS55" s="59"/>
      <c r="BU55" s="87"/>
      <c r="CA55" s="1"/>
      <c r="CB55" s="87"/>
      <c r="CC55" s="1"/>
      <c r="CD55" s="1"/>
      <c r="CE55" s="1"/>
      <c r="CF55" s="1"/>
      <c r="CG55" s="1"/>
      <c r="CH55" s="1"/>
      <c r="CI55" s="1"/>
      <c r="CJ55" s="1"/>
      <c r="CK55" s="1"/>
      <c r="CL55" s="1"/>
      <c r="CM55" s="1"/>
      <c r="CN55" s="1"/>
      <c r="CO55" s="1"/>
      <c r="CP55" s="1"/>
      <c r="CQ55" s="1"/>
      <c r="CR55" s="1"/>
      <c r="CS55" s="1"/>
      <c r="CT55" s="1"/>
      <c r="CU55" s="1"/>
      <c r="CV55" s="1"/>
      <c r="CW55" s="1"/>
      <c r="CX55" s="1"/>
      <c r="CY55" s="1"/>
      <c r="CZ55" s="1"/>
      <c r="DA55" s="1"/>
      <c r="DB55" s="1"/>
      <c r="DC55" s="1"/>
      <c r="DD55" s="1"/>
      <c r="DE55" s="1"/>
      <c r="DF55" s="1"/>
      <c r="DG55" s="1"/>
    </row>
    <row r="56" spans="1:111" s="4" customFormat="1" ht="19.5" customHeight="1">
      <c r="A56" s="1"/>
      <c r="B56" s="1"/>
      <c r="C56" s="1"/>
      <c r="D56" s="1"/>
      <c r="E56" s="1"/>
      <c r="F56" s="3"/>
      <c r="G56" s="3"/>
      <c r="H56" s="3"/>
      <c r="I56" s="3"/>
      <c r="J56" s="3"/>
      <c r="K56" s="3"/>
      <c r="AA56" s="13"/>
      <c r="AB56" s="15"/>
      <c r="AD56" s="12"/>
      <c r="BD56" s="5"/>
      <c r="BE56" s="5"/>
      <c r="BF56" s="5"/>
      <c r="BG56" s="5"/>
      <c r="BH56" s="5"/>
      <c r="BL56" s="59"/>
      <c r="BM56" s="59"/>
      <c r="BN56" s="59"/>
      <c r="BO56" s="59"/>
      <c r="BP56" s="59"/>
      <c r="BQ56" s="59"/>
      <c r="BR56" s="59"/>
      <c r="BS56" s="59"/>
      <c r="BU56" s="87"/>
      <c r="CA56" s="1"/>
      <c r="CB56" s="87"/>
      <c r="CC56" s="1"/>
      <c r="CD56" s="1"/>
      <c r="CE56" s="1"/>
      <c r="CF56" s="1"/>
      <c r="CG56" s="1"/>
      <c r="CH56" s="1"/>
      <c r="CI56" s="1"/>
      <c r="CJ56" s="1"/>
      <c r="CK56" s="1"/>
      <c r="CL56" s="1"/>
      <c r="CM56" s="1"/>
      <c r="CN56" s="1"/>
      <c r="CO56" s="1"/>
      <c r="CP56" s="1"/>
      <c r="CQ56" s="1"/>
      <c r="CR56" s="1"/>
      <c r="CS56" s="1"/>
      <c r="CT56" s="1"/>
      <c r="CU56" s="1"/>
      <c r="CV56" s="1"/>
      <c r="CW56" s="1"/>
      <c r="CX56" s="1"/>
      <c r="CY56" s="1"/>
      <c r="CZ56" s="1"/>
      <c r="DA56" s="1"/>
      <c r="DB56" s="1"/>
      <c r="DC56" s="1"/>
      <c r="DD56" s="1"/>
      <c r="DE56" s="1"/>
      <c r="DF56" s="1"/>
      <c r="DG56" s="1"/>
    </row>
    <row r="57" spans="1:111" s="4" customFormat="1" ht="19.5" customHeight="1">
      <c r="A57" s="1"/>
      <c r="B57" s="1"/>
      <c r="C57" s="1"/>
      <c r="D57" s="1"/>
      <c r="E57" s="1"/>
      <c r="F57" s="3"/>
      <c r="G57" s="3"/>
      <c r="H57" s="3"/>
      <c r="I57" s="3"/>
      <c r="J57" s="3"/>
      <c r="K57" s="3"/>
      <c r="AA57" s="13"/>
      <c r="AB57" s="15"/>
      <c r="AD57" s="12"/>
      <c r="BD57" s="5"/>
      <c r="BE57" s="5"/>
      <c r="BF57" s="5"/>
      <c r="BG57" s="5"/>
      <c r="BH57" s="5"/>
      <c r="BL57" s="59"/>
      <c r="BM57" s="59"/>
      <c r="BN57" s="59"/>
      <c r="BO57" s="59"/>
      <c r="BP57" s="59"/>
      <c r="BQ57" s="59"/>
      <c r="BR57" s="59"/>
      <c r="BS57" s="59"/>
      <c r="BU57" s="87"/>
      <c r="CA57" s="1"/>
      <c r="CB57" s="87"/>
      <c r="CC57" s="1"/>
      <c r="CD57" s="1"/>
      <c r="CE57" s="1"/>
      <c r="CF57" s="1"/>
      <c r="CG57" s="1"/>
      <c r="CH57" s="1"/>
      <c r="CI57" s="1"/>
      <c r="CJ57" s="1"/>
      <c r="CK57" s="1"/>
      <c r="CL57" s="1"/>
      <c r="CM57" s="1"/>
      <c r="CN57" s="1"/>
      <c r="CO57" s="1"/>
      <c r="CP57" s="1"/>
      <c r="CQ57" s="1"/>
      <c r="CR57" s="1"/>
      <c r="CS57" s="1"/>
      <c r="CT57" s="1"/>
      <c r="CU57" s="1"/>
      <c r="CV57" s="1"/>
      <c r="CW57" s="1"/>
      <c r="CX57" s="1"/>
      <c r="CY57" s="1"/>
      <c r="CZ57" s="1"/>
      <c r="DA57" s="1"/>
      <c r="DB57" s="1"/>
      <c r="DC57" s="1"/>
      <c r="DD57" s="1"/>
      <c r="DE57" s="1"/>
      <c r="DF57" s="1"/>
      <c r="DG57" s="1"/>
    </row>
    <row r="58" spans="1:111" s="4" customFormat="1" ht="19.5" customHeight="1">
      <c r="A58" s="1"/>
      <c r="B58" s="1"/>
      <c r="C58" s="1"/>
      <c r="D58" s="1"/>
      <c r="E58" s="1"/>
      <c r="F58" s="3"/>
      <c r="G58" s="3"/>
      <c r="H58" s="3"/>
      <c r="I58" s="3"/>
      <c r="J58" s="3"/>
      <c r="K58" s="3"/>
      <c r="AA58" s="13"/>
      <c r="AB58" s="15"/>
      <c r="AD58" s="12"/>
      <c r="BD58" s="5"/>
      <c r="BE58" s="5"/>
      <c r="BF58" s="5"/>
      <c r="BG58" s="5"/>
      <c r="BH58" s="5"/>
      <c r="BL58" s="59"/>
      <c r="BM58" s="59"/>
      <c r="BN58" s="59"/>
      <c r="BO58" s="59"/>
      <c r="BP58" s="59"/>
      <c r="BQ58" s="59"/>
      <c r="BR58" s="59"/>
      <c r="BS58" s="59"/>
      <c r="BU58" s="87"/>
      <c r="CA58" s="1"/>
      <c r="CB58" s="87"/>
      <c r="CC58" s="1"/>
      <c r="CD58" s="1"/>
      <c r="CE58" s="1"/>
      <c r="CF58" s="1"/>
      <c r="CG58" s="1"/>
      <c r="CH58" s="1"/>
      <c r="CI58" s="1"/>
      <c r="CJ58" s="1"/>
      <c r="CK58" s="1"/>
      <c r="CL58" s="1"/>
      <c r="CM58" s="1"/>
      <c r="CN58" s="1"/>
      <c r="CO58" s="1"/>
      <c r="CP58" s="1"/>
      <c r="CQ58" s="1"/>
      <c r="CR58" s="1"/>
      <c r="CS58" s="1"/>
      <c r="CT58" s="1"/>
      <c r="CU58" s="1"/>
      <c r="CV58" s="1"/>
      <c r="CW58" s="1"/>
      <c r="CX58" s="1"/>
      <c r="CY58" s="1"/>
      <c r="CZ58" s="1"/>
      <c r="DA58" s="1"/>
      <c r="DB58" s="1"/>
      <c r="DC58" s="1"/>
      <c r="DD58" s="1"/>
      <c r="DE58" s="1"/>
      <c r="DF58" s="1"/>
      <c r="DG58" s="1"/>
    </row>
    <row r="59" spans="1:111" s="4" customFormat="1" ht="19.5" customHeight="1">
      <c r="A59" s="1"/>
      <c r="B59" s="1"/>
      <c r="C59" s="1"/>
      <c r="D59" s="1"/>
      <c r="E59" s="1"/>
      <c r="F59" s="3"/>
      <c r="G59" s="3"/>
      <c r="H59" s="3"/>
      <c r="I59" s="3"/>
      <c r="J59" s="3"/>
      <c r="K59" s="3"/>
      <c r="AA59" s="13"/>
      <c r="AB59" s="15"/>
      <c r="AD59" s="12"/>
      <c r="BD59" s="5"/>
      <c r="BE59" s="5"/>
      <c r="BF59" s="5"/>
      <c r="BG59" s="5"/>
      <c r="BH59" s="5"/>
      <c r="BL59" s="59"/>
      <c r="BM59" s="59"/>
      <c r="BN59" s="59"/>
      <c r="BO59" s="59"/>
      <c r="BP59" s="59"/>
      <c r="BQ59" s="59"/>
      <c r="BR59" s="59"/>
      <c r="BS59" s="59"/>
      <c r="BU59" s="87"/>
      <c r="CA59" s="1"/>
      <c r="CB59" s="87"/>
      <c r="CC59" s="1"/>
      <c r="CD59" s="1"/>
      <c r="CE59" s="1"/>
      <c r="CF59" s="1"/>
      <c r="CG59" s="1"/>
      <c r="CH59" s="1"/>
      <c r="CI59" s="1"/>
      <c r="CJ59" s="1"/>
      <c r="CK59" s="1"/>
      <c r="CL59" s="1"/>
      <c r="CM59" s="1"/>
      <c r="CN59" s="1"/>
      <c r="CO59" s="1"/>
      <c r="CP59" s="1"/>
      <c r="CQ59" s="1"/>
      <c r="CR59" s="1"/>
      <c r="CS59" s="1"/>
      <c r="CT59" s="1"/>
      <c r="CU59" s="1"/>
      <c r="CV59" s="1"/>
      <c r="CW59" s="1"/>
      <c r="CX59" s="1"/>
      <c r="CY59" s="1"/>
      <c r="CZ59" s="1"/>
      <c r="DA59" s="1"/>
      <c r="DB59" s="1"/>
      <c r="DC59" s="1"/>
      <c r="DD59" s="1"/>
      <c r="DE59" s="1"/>
      <c r="DF59" s="1"/>
      <c r="DG59" s="1"/>
    </row>
    <row r="60" spans="1:111" s="4" customFormat="1" ht="19.5" customHeight="1">
      <c r="A60" s="1"/>
      <c r="B60" s="1"/>
      <c r="C60" s="1"/>
      <c r="D60" s="1"/>
      <c r="E60" s="1"/>
      <c r="F60" s="3"/>
      <c r="G60" s="3"/>
      <c r="H60" s="3"/>
      <c r="I60" s="3"/>
      <c r="J60" s="3"/>
      <c r="K60" s="3"/>
      <c r="AA60" s="13"/>
      <c r="AB60" s="15"/>
      <c r="AD60" s="12"/>
      <c r="BD60" s="5"/>
      <c r="BE60" s="5"/>
      <c r="BF60" s="5"/>
      <c r="BG60" s="5"/>
      <c r="BH60" s="5"/>
      <c r="BL60" s="59"/>
      <c r="BM60" s="59"/>
      <c r="BN60" s="59"/>
      <c r="BO60" s="59"/>
      <c r="BP60" s="59"/>
      <c r="BQ60" s="59"/>
      <c r="BR60" s="59"/>
      <c r="BS60" s="59"/>
      <c r="BU60" s="87"/>
      <c r="CA60" s="1"/>
      <c r="CB60" s="87"/>
      <c r="CC60" s="1"/>
      <c r="CD60" s="1"/>
      <c r="CE60" s="1"/>
      <c r="CF60" s="1"/>
      <c r="CG60" s="1"/>
      <c r="CH60" s="1"/>
      <c r="CI60" s="1"/>
      <c r="CJ60" s="1"/>
      <c r="CK60" s="1"/>
      <c r="CL60" s="1"/>
      <c r="CM60" s="1"/>
      <c r="CN60" s="1"/>
      <c r="CO60" s="1"/>
      <c r="CP60" s="1"/>
      <c r="CQ60" s="1"/>
      <c r="CR60" s="1"/>
      <c r="CS60" s="1"/>
      <c r="CT60" s="1"/>
      <c r="CU60" s="1"/>
      <c r="CV60" s="1"/>
      <c r="CW60" s="1"/>
      <c r="CX60" s="1"/>
      <c r="CY60" s="1"/>
      <c r="CZ60" s="1"/>
      <c r="DA60" s="1"/>
      <c r="DB60" s="1"/>
      <c r="DC60" s="1"/>
      <c r="DD60" s="1"/>
      <c r="DE60" s="1"/>
      <c r="DF60" s="1"/>
      <c r="DG60" s="1"/>
    </row>
    <row r="61" spans="1:111" s="4" customFormat="1" ht="19.5" customHeight="1">
      <c r="A61" s="1"/>
      <c r="B61" s="1"/>
      <c r="C61" s="1"/>
      <c r="D61" s="1"/>
      <c r="E61" s="1"/>
      <c r="F61" s="3"/>
      <c r="G61" s="3"/>
      <c r="H61" s="3"/>
      <c r="I61" s="3"/>
      <c r="J61" s="3"/>
      <c r="K61" s="3"/>
      <c r="AA61" s="13"/>
      <c r="AB61" s="15"/>
      <c r="AD61" s="12"/>
      <c r="BD61" s="5"/>
      <c r="BE61" s="5"/>
      <c r="BF61" s="5"/>
      <c r="BG61" s="5"/>
      <c r="BH61" s="5"/>
      <c r="BL61" s="59"/>
      <c r="BM61" s="59"/>
      <c r="BN61" s="59"/>
      <c r="BO61" s="59"/>
      <c r="BP61" s="59"/>
      <c r="BQ61" s="59"/>
      <c r="BR61" s="59"/>
      <c r="BS61" s="59"/>
      <c r="BU61" s="87"/>
      <c r="CA61" s="1"/>
      <c r="CB61" s="87"/>
      <c r="CC61" s="1"/>
      <c r="CD61" s="1"/>
      <c r="CE61" s="1"/>
      <c r="CF61" s="1"/>
      <c r="CG61" s="1"/>
      <c r="CH61" s="1"/>
      <c r="CI61" s="1"/>
      <c r="CJ61" s="1"/>
      <c r="CK61" s="1"/>
      <c r="CL61" s="1"/>
      <c r="CM61" s="1"/>
      <c r="CN61" s="1"/>
      <c r="CO61" s="1"/>
      <c r="CP61" s="1"/>
      <c r="CQ61" s="1"/>
      <c r="CR61" s="1"/>
      <c r="CS61" s="1"/>
      <c r="CT61" s="1"/>
      <c r="CU61" s="1"/>
      <c r="CV61" s="1"/>
      <c r="CW61" s="1"/>
      <c r="CX61" s="1"/>
      <c r="CY61" s="1"/>
      <c r="CZ61" s="1"/>
      <c r="DA61" s="1"/>
      <c r="DB61" s="1"/>
      <c r="DC61" s="1"/>
      <c r="DD61" s="1"/>
      <c r="DE61" s="1"/>
      <c r="DF61" s="1"/>
      <c r="DG61" s="1"/>
    </row>
    <row r="62" spans="1:111" s="4" customFormat="1" ht="19.5" customHeight="1">
      <c r="A62" s="1"/>
      <c r="B62" s="1"/>
      <c r="C62" s="1"/>
      <c r="D62" s="1"/>
      <c r="E62" s="1"/>
      <c r="F62" s="3"/>
      <c r="G62" s="3"/>
      <c r="H62" s="3"/>
      <c r="I62" s="3"/>
      <c r="J62" s="3"/>
      <c r="K62" s="3"/>
      <c r="AA62" s="13"/>
      <c r="AB62" s="15"/>
      <c r="AD62" s="12"/>
      <c r="BD62" s="5"/>
      <c r="BE62" s="5"/>
      <c r="BF62" s="5"/>
      <c r="BG62" s="5"/>
      <c r="BH62" s="5"/>
      <c r="BL62" s="59"/>
      <c r="BM62" s="59"/>
      <c r="BN62" s="59"/>
      <c r="BO62" s="59"/>
      <c r="BP62" s="59"/>
      <c r="BQ62" s="59"/>
      <c r="BR62" s="59"/>
      <c r="BS62" s="59"/>
      <c r="BU62" s="87"/>
      <c r="CA62" s="1"/>
      <c r="CB62" s="87"/>
      <c r="CC62" s="1"/>
      <c r="CD62" s="1"/>
      <c r="CE62" s="1"/>
      <c r="CF62" s="1"/>
      <c r="CG62" s="1"/>
      <c r="CH62" s="1"/>
      <c r="CI62" s="1"/>
      <c r="CJ62" s="1"/>
      <c r="CK62" s="1"/>
      <c r="CL62" s="1"/>
      <c r="CM62" s="1"/>
      <c r="CN62" s="1"/>
      <c r="CO62" s="1"/>
      <c r="CP62" s="1"/>
      <c r="CQ62" s="1"/>
      <c r="CR62" s="1"/>
      <c r="CS62" s="1"/>
      <c r="CT62" s="1"/>
      <c r="CU62" s="1"/>
      <c r="CV62" s="1"/>
      <c r="CW62" s="1"/>
      <c r="CX62" s="1"/>
      <c r="CY62" s="1"/>
      <c r="CZ62" s="1"/>
      <c r="DA62" s="1"/>
      <c r="DB62" s="1"/>
      <c r="DC62" s="1"/>
      <c r="DD62" s="1"/>
      <c r="DE62" s="1"/>
      <c r="DF62" s="1"/>
      <c r="DG62" s="1"/>
    </row>
    <row r="63" spans="1:111" s="4" customFormat="1" ht="19.5" customHeight="1">
      <c r="A63" s="1"/>
      <c r="B63" s="1"/>
      <c r="C63" s="1"/>
      <c r="D63" s="1"/>
      <c r="E63" s="1"/>
      <c r="F63" s="3"/>
      <c r="G63" s="3"/>
      <c r="H63" s="3"/>
      <c r="I63" s="3"/>
      <c r="J63" s="3"/>
      <c r="K63" s="3"/>
      <c r="AA63" s="13"/>
      <c r="AB63" s="15"/>
      <c r="AD63" s="12"/>
      <c r="BD63" s="5"/>
      <c r="BE63" s="5"/>
      <c r="BF63" s="5"/>
      <c r="BG63" s="5"/>
      <c r="BH63" s="5"/>
      <c r="BL63" s="59"/>
      <c r="BM63" s="59"/>
      <c r="BN63" s="59"/>
      <c r="BO63" s="59"/>
      <c r="BP63" s="59"/>
      <c r="BQ63" s="59"/>
      <c r="BR63" s="59"/>
      <c r="BS63" s="59"/>
      <c r="BU63" s="87"/>
      <c r="CA63" s="1"/>
      <c r="CB63" s="87"/>
      <c r="CC63" s="1"/>
      <c r="CD63" s="1"/>
      <c r="CE63" s="1"/>
      <c r="CF63" s="1"/>
      <c r="CG63" s="1"/>
      <c r="CH63" s="1"/>
      <c r="CI63" s="1"/>
      <c r="CJ63" s="1"/>
      <c r="CK63" s="1"/>
      <c r="CL63" s="1"/>
      <c r="CM63" s="1"/>
      <c r="CN63" s="1"/>
      <c r="CO63" s="1"/>
      <c r="CP63" s="1"/>
      <c r="CQ63" s="1"/>
      <c r="CR63" s="1"/>
      <c r="CS63" s="1"/>
      <c r="CT63" s="1"/>
      <c r="CU63" s="1"/>
      <c r="CV63" s="1"/>
      <c r="CW63" s="1"/>
      <c r="CX63" s="1"/>
      <c r="CY63" s="1"/>
      <c r="CZ63" s="1"/>
      <c r="DA63" s="1"/>
      <c r="DB63" s="1"/>
      <c r="DC63" s="1"/>
      <c r="DD63" s="1"/>
      <c r="DE63" s="1"/>
      <c r="DF63" s="1"/>
      <c r="DG63" s="1"/>
    </row>
    <row r="64" spans="1:111" s="4" customFormat="1" ht="19.5" customHeight="1">
      <c r="A64" s="1"/>
      <c r="B64" s="1"/>
      <c r="C64" s="1"/>
      <c r="D64" s="1"/>
      <c r="E64" s="1"/>
      <c r="F64" s="3"/>
      <c r="G64" s="3"/>
      <c r="H64" s="3"/>
      <c r="I64" s="3"/>
      <c r="J64" s="3"/>
      <c r="K64" s="3"/>
      <c r="AA64" s="13"/>
      <c r="AB64" s="15"/>
      <c r="AD64" s="12"/>
      <c r="BD64" s="5"/>
      <c r="BE64" s="5"/>
      <c r="BF64" s="5"/>
      <c r="BG64" s="5"/>
      <c r="BH64" s="5"/>
      <c r="BL64" s="59"/>
      <c r="BM64" s="59"/>
      <c r="BN64" s="59"/>
      <c r="BO64" s="59"/>
      <c r="BP64" s="59"/>
      <c r="BQ64" s="59"/>
      <c r="BR64" s="59"/>
      <c r="BS64" s="59"/>
      <c r="BU64" s="87"/>
      <c r="CA64" s="1"/>
      <c r="CB64" s="87"/>
      <c r="CC64" s="1"/>
      <c r="CD64" s="1"/>
      <c r="CE64" s="1"/>
      <c r="CF64" s="1"/>
      <c r="CG64" s="1"/>
      <c r="CH64" s="1"/>
      <c r="CI64" s="1"/>
      <c r="CJ64" s="1"/>
      <c r="CK64" s="1"/>
      <c r="CL64" s="1"/>
      <c r="CM64" s="1"/>
      <c r="CN64" s="1"/>
      <c r="CO64" s="1"/>
      <c r="CP64" s="1"/>
      <c r="CQ64" s="1"/>
      <c r="CR64" s="1"/>
      <c r="CS64" s="1"/>
      <c r="CT64" s="1"/>
      <c r="CU64" s="1"/>
      <c r="CV64" s="1"/>
      <c r="CW64" s="1"/>
      <c r="CX64" s="1"/>
      <c r="CY64" s="1"/>
      <c r="CZ64" s="1"/>
      <c r="DA64" s="1"/>
      <c r="DB64" s="1"/>
      <c r="DC64" s="1"/>
      <c r="DD64" s="1"/>
      <c r="DE64" s="1"/>
      <c r="DF64" s="1"/>
      <c r="DG64" s="1"/>
    </row>
    <row r="65" spans="1:111" s="4" customFormat="1" ht="19.5" customHeight="1">
      <c r="A65" s="1"/>
      <c r="B65" s="1"/>
      <c r="C65" s="1"/>
      <c r="D65" s="1"/>
      <c r="E65" s="1"/>
      <c r="F65" s="3"/>
      <c r="G65" s="3"/>
      <c r="H65" s="3"/>
      <c r="I65" s="3"/>
      <c r="J65" s="3"/>
      <c r="K65" s="3"/>
      <c r="AA65" s="13"/>
      <c r="AB65" s="15"/>
      <c r="AD65" s="12"/>
      <c r="BD65" s="5"/>
      <c r="BE65" s="5"/>
      <c r="BF65" s="5"/>
      <c r="BG65" s="5"/>
      <c r="BH65" s="5"/>
      <c r="BL65" s="59"/>
      <c r="BM65" s="59"/>
      <c r="BN65" s="59"/>
      <c r="BO65" s="59"/>
      <c r="BP65" s="59"/>
      <c r="BQ65" s="59"/>
      <c r="BR65" s="59"/>
      <c r="BS65" s="59"/>
      <c r="BU65" s="87"/>
      <c r="CA65" s="1"/>
      <c r="CB65" s="87"/>
      <c r="CC65" s="1"/>
      <c r="CD65" s="1"/>
      <c r="CE65" s="1"/>
      <c r="CF65" s="1"/>
      <c r="CG65" s="1"/>
      <c r="CH65" s="1"/>
      <c r="CI65" s="1"/>
      <c r="CJ65" s="1"/>
      <c r="CK65" s="1"/>
      <c r="CL65" s="1"/>
      <c r="CM65" s="1"/>
      <c r="CN65" s="1"/>
      <c r="CO65" s="1"/>
      <c r="CP65" s="1"/>
      <c r="CQ65" s="1"/>
      <c r="CR65" s="1"/>
      <c r="CS65" s="1"/>
      <c r="CT65" s="1"/>
      <c r="CU65" s="1"/>
      <c r="CV65" s="1"/>
      <c r="CW65" s="1"/>
      <c r="CX65" s="1"/>
      <c r="CY65" s="1"/>
      <c r="CZ65" s="1"/>
      <c r="DA65" s="1"/>
      <c r="DB65" s="1"/>
      <c r="DC65" s="1"/>
      <c r="DD65" s="1"/>
      <c r="DE65" s="1"/>
      <c r="DF65" s="1"/>
      <c r="DG65" s="1"/>
    </row>
    <row r="66" spans="1:111" s="4" customFormat="1" ht="19.5" customHeight="1">
      <c r="A66" s="1"/>
      <c r="B66" s="1"/>
      <c r="C66" s="1"/>
      <c r="D66" s="1"/>
      <c r="E66" s="1"/>
      <c r="F66" s="3"/>
      <c r="G66" s="3"/>
      <c r="H66" s="3"/>
      <c r="I66" s="3"/>
      <c r="J66" s="3"/>
      <c r="K66" s="3"/>
      <c r="AA66" s="13"/>
      <c r="AB66" s="15"/>
      <c r="AD66" s="12"/>
      <c r="BD66" s="5"/>
      <c r="BE66" s="5"/>
      <c r="BF66" s="5"/>
      <c r="BG66" s="5"/>
      <c r="BH66" s="5"/>
      <c r="BL66" s="59"/>
      <c r="BM66" s="59"/>
      <c r="BN66" s="59"/>
      <c r="BO66" s="59"/>
      <c r="BP66" s="59"/>
      <c r="BQ66" s="59"/>
      <c r="BR66" s="59"/>
      <c r="BS66" s="59"/>
      <c r="BU66" s="87"/>
      <c r="CA66" s="1"/>
      <c r="CB66" s="87"/>
      <c r="CC66" s="1"/>
      <c r="CD66" s="1"/>
      <c r="CE66" s="1"/>
      <c r="CF66" s="1"/>
      <c r="CG66" s="1"/>
      <c r="CH66" s="1"/>
      <c r="CI66" s="1"/>
      <c r="CJ66" s="1"/>
      <c r="CK66" s="1"/>
      <c r="CL66" s="1"/>
      <c r="CM66" s="1"/>
      <c r="CN66" s="1"/>
      <c r="CO66" s="1"/>
      <c r="CP66" s="1"/>
      <c r="CQ66" s="1"/>
      <c r="CR66" s="1"/>
      <c r="CS66" s="1"/>
      <c r="CT66" s="1"/>
      <c r="CU66" s="1"/>
      <c r="CV66" s="1"/>
      <c r="CW66" s="1"/>
      <c r="CX66" s="1"/>
      <c r="CY66" s="1"/>
      <c r="CZ66" s="1"/>
      <c r="DA66" s="1"/>
      <c r="DB66" s="1"/>
      <c r="DC66" s="1"/>
      <c r="DD66" s="1"/>
      <c r="DE66" s="1"/>
      <c r="DF66" s="1"/>
      <c r="DG66" s="1"/>
    </row>
    <row r="67" spans="1:111" s="4" customFormat="1" ht="19.5" customHeight="1">
      <c r="A67" s="1"/>
      <c r="B67" s="1"/>
      <c r="C67" s="1"/>
      <c r="D67" s="1"/>
      <c r="E67" s="1"/>
      <c r="F67" s="3"/>
      <c r="G67" s="3"/>
      <c r="H67" s="3"/>
      <c r="I67" s="3"/>
      <c r="J67" s="3"/>
      <c r="K67" s="3"/>
      <c r="AA67" s="13"/>
      <c r="AB67" s="15"/>
      <c r="AD67" s="12"/>
      <c r="BD67" s="5"/>
      <c r="BE67" s="5"/>
      <c r="BF67" s="5"/>
      <c r="BG67" s="5"/>
      <c r="BH67" s="5"/>
      <c r="BL67" s="59"/>
      <c r="BM67" s="59"/>
      <c r="BN67" s="59"/>
      <c r="BO67" s="59"/>
      <c r="BP67" s="59"/>
      <c r="BQ67" s="59"/>
      <c r="BR67" s="59"/>
      <c r="BS67" s="59"/>
      <c r="BU67" s="87"/>
      <c r="CA67" s="1"/>
      <c r="CB67" s="87"/>
      <c r="CC67" s="1"/>
      <c r="CD67" s="1"/>
      <c r="CE67" s="1"/>
      <c r="CF67" s="1"/>
      <c r="CG67" s="1"/>
      <c r="CH67" s="1"/>
      <c r="CI67" s="1"/>
      <c r="CJ67" s="1"/>
      <c r="CK67" s="1"/>
      <c r="CL67" s="1"/>
      <c r="CM67" s="1"/>
      <c r="CN67" s="1"/>
      <c r="CO67" s="1"/>
      <c r="CP67" s="1"/>
      <c r="CQ67" s="1"/>
      <c r="CR67" s="1"/>
      <c r="CS67" s="1"/>
      <c r="CT67" s="1"/>
      <c r="CU67" s="1"/>
      <c r="CV67" s="1"/>
      <c r="CW67" s="1"/>
      <c r="CX67" s="1"/>
      <c r="CY67" s="1"/>
      <c r="CZ67" s="1"/>
      <c r="DA67" s="1"/>
      <c r="DB67" s="1"/>
      <c r="DC67" s="1"/>
      <c r="DD67" s="1"/>
      <c r="DE67" s="1"/>
      <c r="DF67" s="1"/>
      <c r="DG67" s="1"/>
    </row>
    <row r="68" spans="1:111" s="4" customFormat="1" ht="19.5" customHeight="1">
      <c r="A68" s="1"/>
      <c r="B68" s="1"/>
      <c r="C68" s="1"/>
      <c r="D68" s="1"/>
      <c r="E68" s="1"/>
      <c r="F68" s="3"/>
      <c r="G68" s="3"/>
      <c r="H68" s="3"/>
      <c r="I68" s="3"/>
      <c r="J68" s="3"/>
      <c r="K68" s="3"/>
      <c r="AA68" s="13"/>
      <c r="AB68" s="15"/>
      <c r="AD68" s="12"/>
      <c r="BD68" s="5"/>
      <c r="BE68" s="5"/>
      <c r="BF68" s="5"/>
      <c r="BG68" s="5"/>
      <c r="BH68" s="5"/>
      <c r="BL68" s="59"/>
      <c r="BM68" s="59"/>
      <c r="BN68" s="59"/>
      <c r="BO68" s="59"/>
      <c r="BP68" s="59"/>
      <c r="BQ68" s="59"/>
      <c r="BR68" s="59"/>
      <c r="BS68" s="59"/>
      <c r="BU68" s="87"/>
      <c r="CA68" s="1"/>
      <c r="CB68" s="87"/>
      <c r="CC68" s="1"/>
      <c r="CD68" s="1"/>
      <c r="CE68" s="1"/>
      <c r="CF68" s="1"/>
      <c r="CG68" s="1"/>
      <c r="CH68" s="1"/>
      <c r="CI68" s="1"/>
      <c r="CJ68" s="1"/>
      <c r="CK68" s="1"/>
      <c r="CL68" s="1"/>
      <c r="CM68" s="1"/>
      <c r="CN68" s="1"/>
      <c r="CO68" s="1"/>
      <c r="CP68" s="1"/>
      <c r="CQ68" s="1"/>
      <c r="CR68" s="1"/>
      <c r="CS68" s="1"/>
      <c r="CT68" s="1"/>
      <c r="CU68" s="1"/>
      <c r="CV68" s="1"/>
      <c r="CW68" s="1"/>
      <c r="CX68" s="1"/>
      <c r="CY68" s="1"/>
      <c r="CZ68" s="1"/>
      <c r="DA68" s="1"/>
      <c r="DB68" s="1"/>
      <c r="DC68" s="1"/>
      <c r="DD68" s="1"/>
      <c r="DE68" s="1"/>
      <c r="DF68" s="1"/>
      <c r="DG68" s="1"/>
    </row>
    <row r="69" spans="1:111" s="4" customFormat="1" ht="19.5" customHeight="1">
      <c r="A69" s="1"/>
      <c r="B69" s="1"/>
      <c r="C69" s="1"/>
      <c r="D69" s="1"/>
      <c r="E69" s="1"/>
      <c r="F69" s="3"/>
      <c r="G69" s="3"/>
      <c r="H69" s="3"/>
      <c r="I69" s="3"/>
      <c r="J69" s="3"/>
      <c r="K69" s="3"/>
      <c r="AA69" s="13"/>
      <c r="AB69" s="15"/>
      <c r="AD69" s="12"/>
      <c r="BD69" s="5"/>
      <c r="BE69" s="5"/>
      <c r="BF69" s="5"/>
      <c r="BG69" s="5"/>
      <c r="BH69" s="5"/>
      <c r="BL69" s="59"/>
      <c r="BM69" s="59"/>
      <c r="BN69" s="59"/>
      <c r="BO69" s="59"/>
      <c r="BP69" s="59"/>
      <c r="BQ69" s="59"/>
      <c r="BR69" s="59"/>
      <c r="BS69" s="59"/>
      <c r="BU69" s="87"/>
      <c r="CA69" s="1"/>
      <c r="CB69" s="87"/>
      <c r="CC69" s="1"/>
      <c r="CD69" s="1"/>
      <c r="CE69" s="1"/>
      <c r="CF69" s="1"/>
      <c r="CG69" s="1"/>
      <c r="CH69" s="1"/>
      <c r="CI69" s="1"/>
      <c r="CJ69" s="1"/>
      <c r="CK69" s="1"/>
      <c r="CL69" s="1"/>
      <c r="CM69" s="1"/>
      <c r="CN69" s="1"/>
      <c r="CO69" s="1"/>
      <c r="CP69" s="1"/>
      <c r="CQ69" s="1"/>
      <c r="CR69" s="1"/>
      <c r="CS69" s="1"/>
      <c r="CT69" s="1"/>
      <c r="CU69" s="1"/>
      <c r="CV69" s="1"/>
      <c r="CW69" s="1"/>
      <c r="CX69" s="1"/>
      <c r="CY69" s="1"/>
      <c r="CZ69" s="1"/>
      <c r="DA69" s="1"/>
      <c r="DB69" s="1"/>
      <c r="DC69" s="1"/>
      <c r="DD69" s="1"/>
      <c r="DE69" s="1"/>
      <c r="DF69" s="1"/>
      <c r="DG69" s="1"/>
    </row>
    <row r="70" spans="1:111" s="4" customFormat="1" ht="19.5" customHeight="1">
      <c r="A70" s="1"/>
      <c r="B70" s="1"/>
      <c r="C70" s="1"/>
      <c r="D70" s="1"/>
      <c r="E70" s="1"/>
      <c r="F70" s="3"/>
      <c r="G70" s="3"/>
      <c r="H70" s="3"/>
      <c r="I70" s="3"/>
      <c r="J70" s="3"/>
      <c r="K70" s="3"/>
      <c r="AA70" s="13"/>
      <c r="AB70" s="15"/>
      <c r="AD70" s="12"/>
      <c r="BD70" s="5"/>
      <c r="BE70" s="5"/>
      <c r="BF70" s="5"/>
      <c r="BG70" s="5"/>
      <c r="BH70" s="5"/>
      <c r="BL70" s="59"/>
      <c r="BM70" s="59"/>
      <c r="BN70" s="59"/>
      <c r="BO70" s="59"/>
      <c r="BP70" s="59"/>
      <c r="BQ70" s="59"/>
      <c r="BR70" s="59"/>
      <c r="BS70" s="59"/>
      <c r="BU70" s="87"/>
      <c r="CA70" s="1"/>
      <c r="CB70" s="87"/>
      <c r="CC70" s="1"/>
      <c r="CD70" s="1"/>
      <c r="CE70" s="1"/>
      <c r="CF70" s="1"/>
      <c r="CG70" s="1"/>
      <c r="CH70" s="1"/>
      <c r="CI70" s="1"/>
      <c r="CJ70" s="1"/>
      <c r="CK70" s="1"/>
      <c r="CL70" s="1"/>
      <c r="CM70" s="1"/>
      <c r="CN70" s="1"/>
      <c r="CO70" s="1"/>
      <c r="CP70" s="1"/>
      <c r="CQ70" s="1"/>
      <c r="CR70" s="1"/>
      <c r="CS70" s="1"/>
      <c r="CT70" s="1"/>
      <c r="CU70" s="1"/>
      <c r="CV70" s="1"/>
      <c r="CW70" s="1"/>
      <c r="CX70" s="1"/>
      <c r="CY70" s="1"/>
      <c r="CZ70" s="1"/>
      <c r="DA70" s="1"/>
      <c r="DB70" s="1"/>
      <c r="DC70" s="1"/>
      <c r="DD70" s="1"/>
      <c r="DE70" s="1"/>
      <c r="DF70" s="1"/>
      <c r="DG70" s="1"/>
    </row>
    <row r="71" spans="1:111" s="4" customFormat="1" ht="19.5" customHeight="1">
      <c r="A71" s="1"/>
      <c r="B71" s="1"/>
      <c r="C71" s="1"/>
      <c r="D71" s="1"/>
      <c r="E71" s="1"/>
      <c r="F71" s="3"/>
      <c r="G71" s="3"/>
      <c r="H71" s="3"/>
      <c r="I71" s="3"/>
      <c r="J71" s="3"/>
      <c r="K71" s="3"/>
      <c r="AA71" s="13"/>
      <c r="AB71" s="15"/>
      <c r="AD71" s="12"/>
      <c r="BD71" s="5"/>
      <c r="BE71" s="5"/>
      <c r="BF71" s="5"/>
      <c r="BG71" s="5"/>
      <c r="BH71" s="5"/>
      <c r="BL71" s="59"/>
      <c r="BM71" s="59"/>
      <c r="BN71" s="59"/>
      <c r="BO71" s="59"/>
      <c r="BP71" s="59"/>
      <c r="BQ71" s="59"/>
      <c r="BR71" s="59"/>
      <c r="BS71" s="59"/>
      <c r="BU71" s="87"/>
      <c r="CA71" s="1"/>
      <c r="CB71" s="87"/>
      <c r="CC71" s="1"/>
      <c r="CD71" s="1"/>
      <c r="CE71" s="1"/>
      <c r="CF71" s="1"/>
      <c r="CG71" s="1"/>
      <c r="CH71" s="1"/>
      <c r="CI71" s="1"/>
      <c r="CJ71" s="1"/>
      <c r="CK71" s="1"/>
      <c r="CL71" s="1"/>
      <c r="CM71" s="1"/>
      <c r="CN71" s="1"/>
      <c r="CO71" s="1"/>
      <c r="CP71" s="1"/>
      <c r="CQ71" s="1"/>
      <c r="CR71" s="1"/>
      <c r="CS71" s="1"/>
      <c r="CT71" s="1"/>
      <c r="CU71" s="1"/>
      <c r="CV71" s="1"/>
      <c r="CW71" s="1"/>
      <c r="CX71" s="1"/>
      <c r="CY71" s="1"/>
      <c r="CZ71" s="1"/>
      <c r="DA71" s="1"/>
      <c r="DB71" s="1"/>
      <c r="DC71" s="1"/>
      <c r="DD71" s="1"/>
      <c r="DE71" s="1"/>
      <c r="DF71" s="1"/>
      <c r="DG71" s="1"/>
    </row>
    <row r="72" spans="1:111" s="4" customFormat="1" ht="19.5" customHeight="1">
      <c r="A72" s="1"/>
      <c r="B72" s="1"/>
      <c r="C72" s="1"/>
      <c r="D72" s="1"/>
      <c r="E72" s="1"/>
      <c r="F72" s="3"/>
      <c r="G72" s="3"/>
      <c r="H72" s="3"/>
      <c r="I72" s="3"/>
      <c r="J72" s="3"/>
      <c r="K72" s="3"/>
      <c r="AA72" s="13"/>
      <c r="AB72" s="15"/>
      <c r="AD72" s="12"/>
      <c r="BD72" s="5"/>
      <c r="BE72" s="5"/>
      <c r="BF72" s="5"/>
      <c r="BG72" s="5"/>
      <c r="BH72" s="5"/>
      <c r="BL72" s="59"/>
      <c r="BM72" s="59"/>
      <c r="BN72" s="59"/>
      <c r="BO72" s="59"/>
      <c r="BP72" s="59"/>
      <c r="BQ72" s="59"/>
      <c r="BR72" s="59"/>
      <c r="BS72" s="59"/>
      <c r="BU72" s="87"/>
      <c r="CA72" s="1"/>
      <c r="CB72" s="87"/>
      <c r="CC72" s="1"/>
      <c r="CD72" s="1"/>
      <c r="CE72" s="1"/>
      <c r="CF72" s="1"/>
      <c r="CG72" s="1"/>
      <c r="CH72" s="1"/>
      <c r="CI72" s="1"/>
      <c r="CJ72" s="1"/>
      <c r="CK72" s="1"/>
      <c r="CL72" s="1"/>
      <c r="CM72" s="1"/>
      <c r="CN72" s="1"/>
      <c r="CO72" s="1"/>
      <c r="CP72" s="1"/>
      <c r="CQ72" s="1"/>
      <c r="CR72" s="1"/>
      <c r="CS72" s="1"/>
      <c r="CT72" s="1"/>
      <c r="CU72" s="1"/>
      <c r="CV72" s="1"/>
      <c r="CW72" s="1"/>
      <c r="CX72" s="1"/>
      <c r="CY72" s="1"/>
      <c r="CZ72" s="1"/>
      <c r="DA72" s="1"/>
      <c r="DB72" s="1"/>
      <c r="DC72" s="1"/>
      <c r="DD72" s="1"/>
      <c r="DE72" s="1"/>
      <c r="DF72" s="1"/>
      <c r="DG72" s="1"/>
    </row>
    <row r="73" spans="1:111" s="4" customFormat="1" ht="19.5" customHeight="1">
      <c r="A73" s="1"/>
      <c r="B73" s="1"/>
      <c r="C73" s="1"/>
      <c r="D73" s="1"/>
      <c r="E73" s="1"/>
      <c r="F73" s="3"/>
      <c r="G73" s="3"/>
      <c r="H73" s="3"/>
      <c r="I73" s="3"/>
      <c r="J73" s="3"/>
      <c r="K73" s="3"/>
      <c r="AA73" s="13"/>
      <c r="AB73" s="15"/>
      <c r="AD73" s="12"/>
      <c r="BD73" s="5"/>
      <c r="BE73" s="5"/>
      <c r="BF73" s="5"/>
      <c r="BG73" s="5"/>
      <c r="BH73" s="5"/>
      <c r="BL73" s="59"/>
      <c r="BM73" s="59"/>
      <c r="BN73" s="59"/>
      <c r="BO73" s="59"/>
      <c r="BP73" s="59"/>
      <c r="BQ73" s="59"/>
      <c r="BR73" s="59"/>
      <c r="BS73" s="59"/>
      <c r="BU73" s="87"/>
      <c r="CA73" s="1"/>
      <c r="CB73" s="87"/>
      <c r="CC73" s="1"/>
      <c r="CD73" s="1"/>
      <c r="CE73" s="1"/>
      <c r="CF73" s="1"/>
      <c r="CG73" s="1"/>
      <c r="CH73" s="1"/>
      <c r="CI73" s="1"/>
      <c r="CJ73" s="1"/>
      <c r="CK73" s="1"/>
      <c r="CL73" s="1"/>
      <c r="CM73" s="1"/>
      <c r="CN73" s="1"/>
      <c r="CO73" s="1"/>
      <c r="CP73" s="1"/>
      <c r="CQ73" s="1"/>
      <c r="CR73" s="1"/>
      <c r="CS73" s="1"/>
      <c r="CT73" s="1"/>
      <c r="CU73" s="1"/>
      <c r="CV73" s="1"/>
      <c r="CW73" s="1"/>
      <c r="CX73" s="1"/>
      <c r="CY73" s="1"/>
      <c r="CZ73" s="1"/>
      <c r="DA73" s="1"/>
      <c r="DB73" s="1"/>
      <c r="DC73" s="1"/>
      <c r="DD73" s="1"/>
      <c r="DE73" s="1"/>
      <c r="DF73" s="1"/>
      <c r="DG73" s="1"/>
    </row>
    <row r="74" spans="1:111" s="4" customFormat="1" ht="19.5" customHeight="1">
      <c r="A74" s="1"/>
      <c r="B74" s="1"/>
      <c r="C74" s="1"/>
      <c r="D74" s="1"/>
      <c r="E74" s="1"/>
      <c r="F74" s="3"/>
      <c r="G74" s="3"/>
      <c r="H74" s="3"/>
      <c r="I74" s="3"/>
      <c r="J74" s="3"/>
      <c r="K74" s="3"/>
      <c r="AA74" s="13"/>
      <c r="AB74" s="15"/>
      <c r="AD74" s="12"/>
      <c r="BD74" s="5"/>
      <c r="BE74" s="5"/>
      <c r="BF74" s="5"/>
      <c r="BG74" s="5"/>
      <c r="BH74" s="5"/>
      <c r="BL74" s="59"/>
      <c r="BM74" s="59"/>
      <c r="BN74" s="59"/>
      <c r="BO74" s="59"/>
      <c r="BP74" s="59"/>
      <c r="BQ74" s="59"/>
      <c r="BR74" s="59"/>
      <c r="BS74" s="59"/>
      <c r="BU74" s="87"/>
      <c r="CA74" s="1"/>
      <c r="CB74" s="87"/>
      <c r="CC74" s="1"/>
      <c r="CD74" s="1"/>
      <c r="CE74" s="1"/>
      <c r="CF74" s="1"/>
      <c r="CG74" s="1"/>
      <c r="CH74" s="1"/>
      <c r="CI74" s="1"/>
      <c r="CJ74" s="1"/>
      <c r="CK74" s="1"/>
      <c r="CL74" s="1"/>
      <c r="CM74" s="1"/>
      <c r="CN74" s="1"/>
      <c r="CO74" s="1"/>
      <c r="CP74" s="1"/>
      <c r="CQ74" s="1"/>
      <c r="CR74" s="1"/>
      <c r="CS74" s="1"/>
      <c r="CT74" s="1"/>
      <c r="CU74" s="1"/>
      <c r="CV74" s="1"/>
      <c r="CW74" s="1"/>
      <c r="CX74" s="1"/>
      <c r="CY74" s="1"/>
      <c r="CZ74" s="1"/>
      <c r="DA74" s="1"/>
      <c r="DB74" s="1"/>
      <c r="DC74" s="1"/>
      <c r="DD74" s="1"/>
      <c r="DE74" s="1"/>
      <c r="DF74" s="1"/>
      <c r="DG74" s="1"/>
    </row>
    <row r="75" spans="1:111" s="4" customFormat="1" ht="19.5" customHeight="1">
      <c r="A75" s="1"/>
      <c r="B75" s="1"/>
      <c r="C75" s="1"/>
      <c r="D75" s="1"/>
      <c r="E75" s="1"/>
      <c r="F75" s="3"/>
      <c r="G75" s="3"/>
      <c r="H75" s="3"/>
      <c r="I75" s="3"/>
      <c r="J75" s="3"/>
      <c r="K75" s="3"/>
      <c r="AA75" s="13"/>
      <c r="AB75" s="15"/>
      <c r="AD75" s="12"/>
      <c r="BD75" s="5"/>
      <c r="BE75" s="5"/>
      <c r="BF75" s="5"/>
      <c r="BG75" s="5"/>
      <c r="BH75" s="5"/>
      <c r="BL75" s="59"/>
      <c r="BM75" s="59"/>
      <c r="BN75" s="59"/>
      <c r="BO75" s="59"/>
      <c r="BP75" s="59"/>
      <c r="BQ75" s="59"/>
      <c r="BR75" s="59"/>
      <c r="BS75" s="59"/>
      <c r="BU75" s="87"/>
      <c r="CA75" s="1"/>
      <c r="CB75" s="87"/>
      <c r="CC75" s="1"/>
      <c r="CD75" s="1"/>
      <c r="CE75" s="1"/>
      <c r="CF75" s="1"/>
      <c r="CG75" s="1"/>
      <c r="CH75" s="1"/>
      <c r="CI75" s="1"/>
      <c r="CJ75" s="1"/>
      <c r="CK75" s="1"/>
      <c r="CL75" s="1"/>
      <c r="CM75" s="1"/>
      <c r="CN75" s="1"/>
      <c r="CO75" s="1"/>
      <c r="CP75" s="1"/>
      <c r="CQ75" s="1"/>
      <c r="CR75" s="1"/>
      <c r="CS75" s="1"/>
      <c r="CT75" s="1"/>
      <c r="CU75" s="1"/>
      <c r="CV75" s="1"/>
      <c r="CW75" s="1"/>
      <c r="CX75" s="1"/>
      <c r="CY75" s="1"/>
      <c r="CZ75" s="1"/>
      <c r="DA75" s="1"/>
      <c r="DB75" s="1"/>
      <c r="DC75" s="1"/>
      <c r="DD75" s="1"/>
      <c r="DE75" s="1"/>
      <c r="DF75" s="1"/>
      <c r="DG75" s="1"/>
    </row>
    <row r="76" spans="1:111" s="4" customFormat="1" ht="19.5" customHeight="1">
      <c r="A76" s="1"/>
      <c r="B76" s="1"/>
      <c r="C76" s="1"/>
      <c r="D76" s="1"/>
      <c r="E76" s="1"/>
      <c r="F76" s="3"/>
      <c r="G76" s="3"/>
      <c r="H76" s="3"/>
      <c r="I76" s="3"/>
      <c r="J76" s="3"/>
      <c r="K76" s="3"/>
      <c r="AA76" s="13"/>
      <c r="AB76" s="15"/>
      <c r="AD76" s="12"/>
      <c r="BD76" s="5"/>
      <c r="BE76" s="5"/>
      <c r="BF76" s="5"/>
      <c r="BG76" s="5"/>
      <c r="BH76" s="5"/>
      <c r="BL76" s="59"/>
      <c r="BM76" s="59"/>
      <c r="BN76" s="59"/>
      <c r="BO76" s="59"/>
      <c r="BP76" s="59"/>
      <c r="BQ76" s="59"/>
      <c r="BR76" s="59"/>
      <c r="BS76" s="59"/>
      <c r="BU76" s="87"/>
      <c r="CA76" s="1"/>
      <c r="CB76" s="87"/>
      <c r="CC76" s="1"/>
      <c r="CD76" s="1"/>
      <c r="CE76" s="1"/>
      <c r="CF76" s="1"/>
      <c r="CG76" s="1"/>
      <c r="CH76" s="1"/>
      <c r="CI76" s="1"/>
      <c r="CJ76" s="1"/>
      <c r="CK76" s="1"/>
      <c r="CL76" s="1"/>
      <c r="CM76" s="1"/>
      <c r="CN76" s="1"/>
      <c r="CO76" s="1"/>
      <c r="CP76" s="1"/>
      <c r="CQ76" s="1"/>
      <c r="CR76" s="1"/>
      <c r="CS76" s="1"/>
      <c r="CT76" s="1"/>
      <c r="CU76" s="1"/>
      <c r="CV76" s="1"/>
      <c r="CW76" s="1"/>
      <c r="CX76" s="1"/>
      <c r="CY76" s="1"/>
      <c r="CZ76" s="1"/>
      <c r="DA76" s="1"/>
      <c r="DB76" s="1"/>
      <c r="DC76" s="1"/>
      <c r="DD76" s="1"/>
      <c r="DE76" s="1"/>
      <c r="DF76" s="1"/>
      <c r="DG76" s="1"/>
    </row>
    <row r="77" spans="1:111" s="4" customFormat="1" ht="19.5" customHeight="1">
      <c r="A77" s="1"/>
      <c r="B77" s="1"/>
      <c r="C77" s="1"/>
      <c r="D77" s="1"/>
      <c r="E77" s="1"/>
      <c r="F77" s="3"/>
      <c r="G77" s="3"/>
      <c r="H77" s="3"/>
      <c r="I77" s="3"/>
      <c r="J77" s="3"/>
      <c r="K77" s="3"/>
      <c r="AA77" s="13"/>
      <c r="AB77" s="15"/>
      <c r="AD77" s="12"/>
      <c r="BD77" s="5"/>
      <c r="BE77" s="5"/>
      <c r="BF77" s="5"/>
      <c r="BG77" s="5"/>
      <c r="BH77" s="5"/>
      <c r="BL77" s="59"/>
      <c r="BM77" s="59"/>
      <c r="BN77" s="59"/>
      <c r="BO77" s="59"/>
      <c r="BP77" s="59"/>
      <c r="BQ77" s="59"/>
      <c r="BR77" s="59"/>
      <c r="BS77" s="59"/>
      <c r="BU77" s="87"/>
      <c r="CA77" s="1"/>
      <c r="CB77" s="87"/>
      <c r="CC77" s="1"/>
      <c r="CD77" s="1"/>
      <c r="CE77" s="1"/>
      <c r="CF77" s="1"/>
      <c r="CG77" s="1"/>
      <c r="CH77" s="1"/>
      <c r="CI77" s="1"/>
      <c r="CJ77" s="1"/>
      <c r="CK77" s="1"/>
      <c r="CL77" s="1"/>
      <c r="CM77" s="1"/>
      <c r="CN77" s="1"/>
      <c r="CO77" s="1"/>
      <c r="CP77" s="1"/>
      <c r="CQ77" s="1"/>
      <c r="CR77" s="1"/>
      <c r="CS77" s="1"/>
      <c r="CT77" s="1"/>
      <c r="CU77" s="1"/>
      <c r="CV77" s="1"/>
      <c r="CW77" s="1"/>
      <c r="CX77" s="1"/>
      <c r="CY77" s="1"/>
      <c r="CZ77" s="1"/>
      <c r="DA77" s="1"/>
      <c r="DB77" s="1"/>
      <c r="DC77" s="1"/>
      <c r="DD77" s="1"/>
      <c r="DE77" s="1"/>
      <c r="DF77" s="1"/>
      <c r="DG77" s="1"/>
    </row>
    <row r="78" spans="1:111" s="4" customFormat="1" ht="19.5" customHeight="1">
      <c r="A78" s="1"/>
      <c r="B78" s="1"/>
      <c r="C78" s="1"/>
      <c r="D78" s="1"/>
      <c r="E78" s="1"/>
      <c r="F78" s="3"/>
      <c r="G78" s="3"/>
      <c r="H78" s="3"/>
      <c r="I78" s="3"/>
      <c r="J78" s="3"/>
      <c r="K78" s="3"/>
      <c r="AA78" s="13"/>
      <c r="AB78" s="15"/>
      <c r="AD78" s="12"/>
      <c r="BD78" s="5"/>
      <c r="BE78" s="5"/>
      <c r="BF78" s="5"/>
      <c r="BG78" s="5"/>
      <c r="BH78" s="5"/>
      <c r="BL78" s="59"/>
      <c r="BM78" s="59"/>
      <c r="BN78" s="59"/>
      <c r="BO78" s="59"/>
      <c r="BP78" s="59"/>
      <c r="BQ78" s="59"/>
      <c r="BR78" s="59"/>
      <c r="BS78" s="59"/>
      <c r="BU78" s="87"/>
      <c r="CA78" s="1"/>
      <c r="CB78" s="87"/>
      <c r="CC78" s="1"/>
      <c r="CD78" s="1"/>
      <c r="CE78" s="1"/>
      <c r="CF78" s="1"/>
      <c r="CG78" s="1"/>
      <c r="CH78" s="1"/>
      <c r="CI78" s="1"/>
      <c r="CJ78" s="1"/>
      <c r="CK78" s="1"/>
      <c r="CL78" s="1"/>
      <c r="CM78" s="1"/>
      <c r="CN78" s="1"/>
      <c r="CO78" s="1"/>
      <c r="CP78" s="1"/>
      <c r="CQ78" s="1"/>
      <c r="CR78" s="1"/>
      <c r="CS78" s="1"/>
      <c r="CT78" s="1"/>
      <c r="CU78" s="1"/>
      <c r="CV78" s="1"/>
      <c r="CW78" s="1"/>
      <c r="CX78" s="1"/>
      <c r="CY78" s="1"/>
      <c r="CZ78" s="1"/>
      <c r="DA78" s="1"/>
      <c r="DB78" s="1"/>
      <c r="DC78" s="1"/>
      <c r="DD78" s="1"/>
      <c r="DE78" s="1"/>
      <c r="DF78" s="1"/>
      <c r="DG78" s="1"/>
    </row>
    <row r="79" spans="1:111" s="4" customFormat="1" ht="19.5" customHeight="1">
      <c r="A79" s="1"/>
      <c r="B79" s="1"/>
      <c r="C79" s="1"/>
      <c r="D79" s="1"/>
      <c r="E79" s="1"/>
      <c r="F79" s="3"/>
      <c r="G79" s="3"/>
      <c r="H79" s="3"/>
      <c r="I79" s="3"/>
      <c r="J79" s="3"/>
      <c r="K79" s="3"/>
      <c r="AA79" s="13"/>
      <c r="AB79" s="15"/>
      <c r="AD79" s="12"/>
      <c r="BD79" s="5"/>
      <c r="BE79" s="5"/>
      <c r="BF79" s="5"/>
      <c r="BG79" s="5"/>
      <c r="BH79" s="5"/>
      <c r="BL79" s="59"/>
      <c r="BM79" s="59"/>
      <c r="BN79" s="59"/>
      <c r="BO79" s="59"/>
      <c r="BP79" s="59"/>
      <c r="BQ79" s="59"/>
      <c r="BR79" s="59"/>
      <c r="BS79" s="59"/>
      <c r="BU79" s="87"/>
      <c r="CA79" s="1"/>
      <c r="CB79" s="87"/>
      <c r="CC79" s="1"/>
      <c r="CD79" s="1"/>
      <c r="CE79" s="1"/>
      <c r="CF79" s="1"/>
      <c r="CG79" s="1"/>
      <c r="CH79" s="1"/>
      <c r="CI79" s="1"/>
      <c r="CJ79" s="1"/>
      <c r="CK79" s="1"/>
      <c r="CL79" s="1"/>
      <c r="CM79" s="1"/>
      <c r="CN79" s="1"/>
      <c r="CO79" s="1"/>
      <c r="CP79" s="1"/>
      <c r="CQ79" s="1"/>
      <c r="CR79" s="1"/>
      <c r="CS79" s="1"/>
      <c r="CT79" s="1"/>
      <c r="CU79" s="1"/>
      <c r="CV79" s="1"/>
      <c r="CW79" s="1"/>
      <c r="CX79" s="1"/>
      <c r="CY79" s="1"/>
      <c r="CZ79" s="1"/>
      <c r="DA79" s="1"/>
      <c r="DB79" s="1"/>
      <c r="DC79" s="1"/>
      <c r="DD79" s="1"/>
      <c r="DE79" s="1"/>
      <c r="DF79" s="1"/>
      <c r="DG79" s="1"/>
    </row>
    <row r="80" spans="1:111" s="4" customFormat="1" ht="19.5" customHeight="1">
      <c r="A80" s="1"/>
      <c r="B80" s="1"/>
      <c r="C80" s="1"/>
      <c r="D80" s="1"/>
      <c r="E80" s="1"/>
      <c r="F80" s="3"/>
      <c r="G80" s="3"/>
      <c r="H80" s="3"/>
      <c r="I80" s="3"/>
      <c r="J80" s="3"/>
      <c r="K80" s="3"/>
      <c r="AA80" s="13"/>
      <c r="AB80" s="15"/>
      <c r="AD80" s="12"/>
      <c r="BD80" s="5"/>
      <c r="BE80" s="5"/>
      <c r="BF80" s="5"/>
      <c r="BG80" s="5"/>
      <c r="BH80" s="5"/>
      <c r="BL80" s="59"/>
      <c r="BM80" s="59"/>
      <c r="BN80" s="59"/>
      <c r="BO80" s="59"/>
      <c r="BP80" s="59"/>
      <c r="BQ80" s="59"/>
      <c r="BR80" s="59"/>
      <c r="BS80" s="59"/>
      <c r="BU80" s="87"/>
      <c r="CA80" s="1"/>
      <c r="CB80" s="87"/>
      <c r="CC80" s="1"/>
      <c r="CD80" s="1"/>
      <c r="CE80" s="1"/>
      <c r="CF80" s="1"/>
      <c r="CG80" s="1"/>
      <c r="CH80" s="1"/>
      <c r="CI80" s="1"/>
      <c r="CJ80" s="1"/>
      <c r="CK80" s="1"/>
      <c r="CL80" s="1"/>
      <c r="CM80" s="1"/>
      <c r="CN80" s="1"/>
      <c r="CO80" s="1"/>
      <c r="CP80" s="1"/>
      <c r="CQ80" s="1"/>
      <c r="CR80" s="1"/>
      <c r="CS80" s="1"/>
      <c r="CT80" s="1"/>
      <c r="CU80" s="1"/>
      <c r="CV80" s="1"/>
      <c r="CW80" s="1"/>
      <c r="CX80" s="1"/>
      <c r="CY80" s="1"/>
      <c r="CZ80" s="1"/>
      <c r="DA80" s="1"/>
      <c r="DB80" s="1"/>
      <c r="DC80" s="1"/>
      <c r="DD80" s="1"/>
      <c r="DE80" s="1"/>
      <c r="DF80" s="1"/>
      <c r="DG80" s="1"/>
    </row>
    <row r="81" spans="1:111" s="4" customFormat="1" ht="19.5" customHeight="1">
      <c r="A81" s="1"/>
      <c r="B81" s="1"/>
      <c r="C81" s="1"/>
      <c r="D81" s="1"/>
      <c r="E81" s="1"/>
      <c r="F81" s="3"/>
      <c r="G81" s="3"/>
      <c r="H81" s="3"/>
      <c r="I81" s="3"/>
      <c r="J81" s="3"/>
      <c r="K81" s="3"/>
      <c r="AA81" s="13"/>
      <c r="AB81" s="15"/>
      <c r="AD81" s="12"/>
      <c r="BD81" s="5"/>
      <c r="BE81" s="5"/>
      <c r="BF81" s="5"/>
      <c r="BG81" s="5"/>
      <c r="BH81" s="5"/>
      <c r="BL81" s="59"/>
      <c r="BM81" s="59"/>
      <c r="BN81" s="59"/>
      <c r="BO81" s="59"/>
      <c r="BP81" s="59"/>
      <c r="BQ81" s="59"/>
      <c r="BR81" s="59"/>
      <c r="BS81" s="59"/>
      <c r="BU81" s="87"/>
      <c r="CA81" s="1"/>
      <c r="CB81" s="87"/>
      <c r="CC81" s="1"/>
      <c r="CD81" s="1"/>
      <c r="CE81" s="1"/>
      <c r="CF81" s="1"/>
      <c r="CG81" s="1"/>
      <c r="CH81" s="1"/>
      <c r="CI81" s="1"/>
      <c r="CJ81" s="1"/>
      <c r="CK81" s="1"/>
      <c r="CL81" s="1"/>
      <c r="CM81" s="1"/>
      <c r="CN81" s="1"/>
      <c r="CO81" s="1"/>
      <c r="CP81" s="1"/>
      <c r="CQ81" s="1"/>
      <c r="CR81" s="1"/>
      <c r="CS81" s="1"/>
      <c r="CT81" s="1"/>
      <c r="CU81" s="1"/>
      <c r="CV81" s="1"/>
      <c r="CW81" s="1"/>
      <c r="CX81" s="1"/>
      <c r="CY81" s="1"/>
      <c r="CZ81" s="1"/>
      <c r="DA81" s="1"/>
      <c r="DB81" s="1"/>
      <c r="DC81" s="1"/>
      <c r="DD81" s="1"/>
      <c r="DE81" s="1"/>
      <c r="DF81" s="1"/>
      <c r="DG81" s="1"/>
    </row>
    <row r="82" spans="1:111" s="4" customFormat="1" ht="19.5" customHeight="1">
      <c r="A82" s="1"/>
      <c r="B82" s="1"/>
      <c r="C82" s="1"/>
      <c r="D82" s="1"/>
      <c r="E82" s="1"/>
      <c r="F82" s="3"/>
      <c r="G82" s="3"/>
      <c r="H82" s="3"/>
      <c r="I82" s="3"/>
      <c r="J82" s="3"/>
      <c r="K82" s="3"/>
      <c r="AA82" s="13"/>
      <c r="AB82" s="15"/>
      <c r="AD82" s="12"/>
      <c r="BD82" s="5"/>
      <c r="BE82" s="5"/>
      <c r="BF82" s="5"/>
      <c r="BG82" s="5"/>
      <c r="BH82" s="5"/>
      <c r="BL82" s="59"/>
      <c r="BM82" s="59"/>
      <c r="BN82" s="59"/>
      <c r="BO82" s="59"/>
      <c r="BP82" s="59"/>
      <c r="BQ82" s="59"/>
      <c r="BR82" s="59"/>
      <c r="BS82" s="59"/>
      <c r="BU82" s="87"/>
      <c r="CA82" s="1"/>
      <c r="CB82" s="87"/>
      <c r="CC82" s="1"/>
      <c r="CD82" s="1"/>
      <c r="CE82" s="1"/>
      <c r="CF82" s="1"/>
      <c r="CG82" s="1"/>
      <c r="CH82" s="1"/>
      <c r="CI82" s="1"/>
      <c r="CJ82" s="1"/>
      <c r="CK82" s="1"/>
      <c r="CL82" s="1"/>
      <c r="CM82" s="1"/>
      <c r="CN82" s="1"/>
      <c r="CO82" s="1"/>
      <c r="CP82" s="1"/>
      <c r="CQ82" s="1"/>
      <c r="CR82" s="1"/>
      <c r="CS82" s="1"/>
      <c r="CT82" s="1"/>
      <c r="CU82" s="1"/>
      <c r="CV82" s="1"/>
      <c r="CW82" s="1"/>
      <c r="CX82" s="1"/>
      <c r="CY82" s="1"/>
      <c r="CZ82" s="1"/>
      <c r="DA82" s="1"/>
      <c r="DB82" s="1"/>
      <c r="DC82" s="1"/>
      <c r="DD82" s="1"/>
      <c r="DE82" s="1"/>
      <c r="DF82" s="1"/>
      <c r="DG82" s="1"/>
    </row>
    <row r="83" spans="1:111" s="4" customFormat="1" ht="19.5" customHeight="1">
      <c r="A83" s="1"/>
      <c r="B83" s="1"/>
      <c r="C83" s="1"/>
      <c r="D83" s="1"/>
      <c r="E83" s="1"/>
      <c r="F83" s="3"/>
      <c r="G83" s="3"/>
      <c r="H83" s="3"/>
      <c r="I83" s="3"/>
      <c r="J83" s="3"/>
      <c r="K83" s="3"/>
      <c r="AA83" s="13"/>
      <c r="AB83" s="15"/>
      <c r="AD83" s="12"/>
      <c r="BD83" s="5"/>
      <c r="BE83" s="5"/>
      <c r="BF83" s="5"/>
      <c r="BG83" s="5"/>
      <c r="BH83" s="5"/>
      <c r="BL83" s="59"/>
      <c r="BM83" s="59"/>
      <c r="BN83" s="59"/>
      <c r="BO83" s="59"/>
      <c r="BP83" s="59"/>
      <c r="BQ83" s="59"/>
      <c r="BR83" s="59"/>
      <c r="BS83" s="59"/>
      <c r="BU83" s="87"/>
      <c r="CA83" s="1"/>
      <c r="CB83" s="87"/>
      <c r="CC83" s="1"/>
      <c r="CD83" s="1"/>
      <c r="CE83" s="1"/>
      <c r="CF83" s="1"/>
      <c r="CG83" s="1"/>
      <c r="CH83" s="1"/>
      <c r="CI83" s="1"/>
      <c r="CJ83" s="1"/>
      <c r="CK83" s="1"/>
      <c r="CL83" s="1"/>
      <c r="CM83" s="1"/>
      <c r="CN83" s="1"/>
      <c r="CO83" s="1"/>
      <c r="CP83" s="1"/>
      <c r="CQ83" s="1"/>
      <c r="CR83" s="1"/>
      <c r="CS83" s="1"/>
      <c r="CT83" s="1"/>
      <c r="CU83" s="1"/>
      <c r="CV83" s="1"/>
      <c r="CW83" s="1"/>
      <c r="CX83" s="1"/>
      <c r="CY83" s="1"/>
      <c r="CZ83" s="1"/>
      <c r="DA83" s="1"/>
      <c r="DB83" s="1"/>
      <c r="DC83" s="1"/>
      <c r="DD83" s="1"/>
      <c r="DE83" s="1"/>
      <c r="DF83" s="1"/>
      <c r="DG83" s="1"/>
    </row>
    <row r="84" spans="1:111" s="4" customFormat="1" ht="19.5" customHeight="1">
      <c r="A84" s="1"/>
      <c r="B84" s="1"/>
      <c r="C84" s="1"/>
      <c r="D84" s="1"/>
      <c r="E84" s="1"/>
      <c r="F84" s="3"/>
      <c r="G84" s="3"/>
      <c r="H84" s="3"/>
      <c r="I84" s="3"/>
      <c r="J84" s="3"/>
      <c r="K84" s="3"/>
      <c r="AA84" s="13"/>
      <c r="AB84" s="15"/>
      <c r="AD84" s="12"/>
      <c r="BD84" s="5"/>
      <c r="BE84" s="5"/>
      <c r="BF84" s="5"/>
      <c r="BG84" s="5"/>
      <c r="BH84" s="5"/>
      <c r="BL84" s="59"/>
      <c r="BM84" s="59"/>
      <c r="BN84" s="59"/>
      <c r="BO84" s="59"/>
      <c r="BP84" s="59"/>
      <c r="BQ84" s="59"/>
      <c r="BR84" s="59"/>
      <c r="BS84" s="59"/>
      <c r="BU84" s="87"/>
      <c r="CA84" s="1"/>
      <c r="CB84" s="87"/>
      <c r="CC84" s="1"/>
      <c r="CD84" s="1"/>
      <c r="CE84" s="1"/>
      <c r="CF84" s="1"/>
      <c r="CG84" s="1"/>
      <c r="CH84" s="1"/>
      <c r="CI84" s="1"/>
      <c r="CJ84" s="1"/>
      <c r="CK84" s="1"/>
      <c r="CL84" s="1"/>
      <c r="CM84" s="1"/>
      <c r="CN84" s="1"/>
      <c r="CO84" s="1"/>
      <c r="CP84" s="1"/>
      <c r="CQ84" s="1"/>
      <c r="CR84" s="1"/>
      <c r="CS84" s="1"/>
      <c r="CT84" s="1"/>
      <c r="CU84" s="1"/>
      <c r="CV84" s="1"/>
      <c r="CW84" s="1"/>
      <c r="CX84" s="1"/>
      <c r="CY84" s="1"/>
      <c r="CZ84" s="1"/>
      <c r="DA84" s="1"/>
      <c r="DB84" s="1"/>
      <c r="DC84" s="1"/>
      <c r="DD84" s="1"/>
      <c r="DE84" s="1"/>
      <c r="DF84" s="1"/>
      <c r="DG84" s="1"/>
    </row>
    <row r="85" spans="1:111" s="4" customFormat="1" ht="19.5" customHeight="1">
      <c r="A85" s="1"/>
      <c r="B85" s="1"/>
      <c r="C85" s="1"/>
      <c r="D85" s="1"/>
      <c r="E85" s="1"/>
      <c r="F85" s="3"/>
      <c r="G85" s="3"/>
      <c r="H85" s="3"/>
      <c r="I85" s="3"/>
      <c r="J85" s="3"/>
      <c r="K85" s="3"/>
      <c r="AA85" s="13"/>
      <c r="AB85" s="15"/>
      <c r="AD85" s="12"/>
      <c r="BD85" s="5"/>
      <c r="BE85" s="5"/>
      <c r="BF85" s="5"/>
      <c r="BG85" s="5"/>
      <c r="BH85" s="5"/>
      <c r="BL85" s="59"/>
      <c r="BM85" s="59"/>
      <c r="BN85" s="59"/>
      <c r="BO85" s="59"/>
      <c r="BP85" s="59"/>
      <c r="BQ85" s="59"/>
      <c r="BR85" s="59"/>
      <c r="BS85" s="59"/>
      <c r="BU85" s="87"/>
      <c r="CA85" s="1"/>
      <c r="CB85" s="87"/>
      <c r="CC85" s="1"/>
      <c r="CD85" s="1"/>
      <c r="CE85" s="1"/>
      <c r="CF85" s="1"/>
      <c r="CG85" s="1"/>
      <c r="CH85" s="1"/>
      <c r="CI85" s="1"/>
      <c r="CJ85" s="1"/>
      <c r="CK85" s="1"/>
      <c r="CL85" s="1"/>
      <c r="CM85" s="1"/>
      <c r="CN85" s="1"/>
      <c r="CO85" s="1"/>
      <c r="CP85" s="1"/>
      <c r="CQ85" s="1"/>
      <c r="CR85" s="1"/>
      <c r="CS85" s="1"/>
      <c r="CT85" s="1"/>
      <c r="CU85" s="1"/>
      <c r="CV85" s="1"/>
      <c r="CW85" s="1"/>
      <c r="CX85" s="1"/>
      <c r="CY85" s="1"/>
      <c r="CZ85" s="1"/>
      <c r="DA85" s="1"/>
      <c r="DB85" s="1"/>
      <c r="DC85" s="1"/>
      <c r="DD85" s="1"/>
      <c r="DE85" s="1"/>
      <c r="DF85" s="1"/>
      <c r="DG85" s="1"/>
    </row>
    <row r="86" spans="1:111" s="4" customFormat="1" ht="19.5" customHeight="1">
      <c r="A86" s="1"/>
      <c r="B86" s="1"/>
      <c r="C86" s="1"/>
      <c r="D86" s="1"/>
      <c r="E86" s="1"/>
      <c r="F86" s="3"/>
      <c r="G86" s="3"/>
      <c r="H86" s="3"/>
      <c r="I86" s="3"/>
      <c r="J86" s="3"/>
      <c r="K86" s="3"/>
      <c r="AA86" s="13"/>
      <c r="AB86" s="15"/>
      <c r="AD86" s="12"/>
      <c r="BD86" s="5"/>
      <c r="BE86" s="5"/>
      <c r="BF86" s="5"/>
      <c r="BG86" s="5"/>
      <c r="BH86" s="5"/>
      <c r="BL86" s="59"/>
      <c r="BM86" s="59"/>
      <c r="BN86" s="59"/>
      <c r="BO86" s="59"/>
      <c r="BP86" s="59"/>
      <c r="BQ86" s="59"/>
      <c r="BR86" s="59"/>
      <c r="BS86" s="59"/>
      <c r="BU86" s="87"/>
      <c r="CA86" s="1"/>
      <c r="CB86" s="87"/>
      <c r="CC86" s="1"/>
      <c r="CD86" s="1"/>
      <c r="CE86" s="1"/>
      <c r="CF86" s="1"/>
      <c r="CG86" s="1"/>
      <c r="CH86" s="1"/>
      <c r="CI86" s="1"/>
      <c r="CJ86" s="1"/>
      <c r="CK86" s="1"/>
      <c r="CL86" s="1"/>
      <c r="CM86" s="1"/>
      <c r="CN86" s="1"/>
      <c r="CO86" s="1"/>
      <c r="CP86" s="1"/>
      <c r="CQ86" s="1"/>
      <c r="CR86" s="1"/>
      <c r="CS86" s="1"/>
      <c r="CT86" s="1"/>
      <c r="CU86" s="1"/>
      <c r="CV86" s="1"/>
      <c r="CW86" s="1"/>
      <c r="CX86" s="1"/>
      <c r="CY86" s="1"/>
      <c r="CZ86" s="1"/>
      <c r="DA86" s="1"/>
      <c r="DB86" s="1"/>
      <c r="DC86" s="1"/>
      <c r="DD86" s="1"/>
      <c r="DE86" s="1"/>
      <c r="DF86" s="1"/>
      <c r="DG86" s="1"/>
    </row>
    <row r="87" spans="1:111" s="4" customFormat="1" ht="19.5" customHeight="1">
      <c r="A87" s="1"/>
      <c r="B87" s="1"/>
      <c r="C87" s="1"/>
      <c r="D87" s="1"/>
      <c r="E87" s="1"/>
      <c r="F87" s="3"/>
      <c r="G87" s="3"/>
      <c r="H87" s="3"/>
      <c r="I87" s="3"/>
      <c r="J87" s="3"/>
      <c r="K87" s="3"/>
      <c r="AA87" s="13"/>
      <c r="AB87" s="15"/>
      <c r="AD87" s="12"/>
      <c r="BD87" s="5"/>
      <c r="BE87" s="5"/>
      <c r="BF87" s="5"/>
      <c r="BG87" s="5"/>
      <c r="BH87" s="5"/>
      <c r="BL87" s="59"/>
      <c r="BM87" s="59"/>
      <c r="BN87" s="59"/>
      <c r="BO87" s="59"/>
      <c r="BP87" s="59"/>
      <c r="BQ87" s="59"/>
      <c r="BR87" s="59"/>
      <c r="BS87" s="59"/>
      <c r="BU87" s="87"/>
      <c r="CA87" s="1"/>
      <c r="CB87" s="87"/>
      <c r="CC87" s="1"/>
      <c r="CD87" s="1"/>
      <c r="CE87" s="1"/>
      <c r="CF87" s="1"/>
      <c r="CG87" s="1"/>
      <c r="CH87" s="1"/>
      <c r="CI87" s="1"/>
      <c r="CJ87" s="1"/>
      <c r="CK87" s="1"/>
      <c r="CL87" s="1"/>
      <c r="CM87" s="1"/>
      <c r="CN87" s="1"/>
      <c r="CO87" s="1"/>
      <c r="CP87" s="1"/>
      <c r="CQ87" s="1"/>
      <c r="CR87" s="1"/>
      <c r="CS87" s="1"/>
      <c r="CT87" s="1"/>
      <c r="CU87" s="1"/>
      <c r="CV87" s="1"/>
      <c r="CW87" s="1"/>
      <c r="CX87" s="1"/>
      <c r="CY87" s="1"/>
      <c r="CZ87" s="1"/>
      <c r="DA87" s="1"/>
      <c r="DB87" s="1"/>
      <c r="DC87" s="1"/>
      <c r="DD87" s="1"/>
      <c r="DE87" s="1"/>
      <c r="DF87" s="1"/>
      <c r="DG87" s="1"/>
    </row>
    <row r="88" spans="1:111" s="4" customFormat="1" ht="19.5" customHeight="1">
      <c r="A88" s="1"/>
      <c r="B88" s="1"/>
      <c r="C88" s="1"/>
      <c r="D88" s="1"/>
      <c r="E88" s="1"/>
      <c r="F88" s="3"/>
      <c r="G88" s="3"/>
      <c r="H88" s="3"/>
      <c r="I88" s="3"/>
      <c r="J88" s="3"/>
      <c r="K88" s="3"/>
      <c r="AA88" s="13"/>
      <c r="AB88" s="15"/>
      <c r="AD88" s="12"/>
      <c r="BD88" s="5"/>
      <c r="BE88" s="5"/>
      <c r="BF88" s="5"/>
      <c r="BG88" s="5"/>
      <c r="BH88" s="5"/>
      <c r="BL88" s="59"/>
      <c r="BM88" s="59"/>
      <c r="BN88" s="59"/>
      <c r="BO88" s="59"/>
      <c r="BP88" s="59"/>
      <c r="BQ88" s="59"/>
      <c r="BR88" s="59"/>
      <c r="BS88" s="59"/>
      <c r="BU88" s="87"/>
      <c r="CA88" s="1"/>
      <c r="CB88" s="87"/>
      <c r="CC88" s="1"/>
      <c r="CD88" s="1"/>
      <c r="CE88" s="1"/>
      <c r="CF88" s="1"/>
      <c r="CG88" s="1"/>
      <c r="CH88" s="1"/>
      <c r="CI88" s="1"/>
      <c r="CJ88" s="1"/>
      <c r="CK88" s="1"/>
      <c r="CL88" s="1"/>
      <c r="CM88" s="1"/>
      <c r="CN88" s="1"/>
      <c r="CO88" s="1"/>
      <c r="CP88" s="1"/>
      <c r="CQ88" s="1"/>
      <c r="CR88" s="1"/>
      <c r="CS88" s="1"/>
      <c r="CT88" s="1"/>
      <c r="CU88" s="1"/>
      <c r="CV88" s="1"/>
      <c r="CW88" s="1"/>
      <c r="CX88" s="1"/>
      <c r="CY88" s="1"/>
      <c r="CZ88" s="1"/>
      <c r="DA88" s="1"/>
      <c r="DB88" s="1"/>
      <c r="DC88" s="1"/>
      <c r="DD88" s="1"/>
      <c r="DE88" s="1"/>
      <c r="DF88" s="1"/>
      <c r="DG88" s="1"/>
    </row>
    <row r="89" spans="1:111" s="4" customFormat="1" ht="19.5" customHeight="1">
      <c r="A89" s="1"/>
      <c r="B89" s="1"/>
      <c r="C89" s="1"/>
      <c r="D89" s="1"/>
      <c r="E89" s="1"/>
      <c r="F89" s="3"/>
      <c r="G89" s="3"/>
      <c r="H89" s="3"/>
      <c r="I89" s="3"/>
      <c r="J89" s="3"/>
      <c r="K89" s="3"/>
      <c r="AA89" s="13"/>
      <c r="AB89" s="15"/>
      <c r="AD89" s="12"/>
      <c r="BD89" s="5"/>
      <c r="BE89" s="5"/>
      <c r="BF89" s="5"/>
      <c r="BG89" s="5"/>
      <c r="BH89" s="5"/>
      <c r="BL89" s="59"/>
      <c r="BM89" s="59"/>
      <c r="BN89" s="59"/>
      <c r="BO89" s="59"/>
      <c r="BP89" s="59"/>
      <c r="BQ89" s="59"/>
      <c r="BR89" s="59"/>
      <c r="BS89" s="59"/>
      <c r="BU89" s="87"/>
      <c r="CA89" s="1"/>
      <c r="CB89" s="87"/>
      <c r="CC89" s="1"/>
      <c r="CD89" s="1"/>
      <c r="CE89" s="1"/>
      <c r="CF89" s="1"/>
      <c r="CG89" s="1"/>
      <c r="CH89" s="1"/>
      <c r="CI89" s="1"/>
      <c r="CJ89" s="1"/>
      <c r="CK89" s="1"/>
      <c r="CL89" s="1"/>
      <c r="CM89" s="1"/>
      <c r="CN89" s="1"/>
      <c r="CO89" s="1"/>
      <c r="CP89" s="1"/>
      <c r="CQ89" s="1"/>
      <c r="CR89" s="1"/>
      <c r="CS89" s="1"/>
      <c r="CT89" s="1"/>
      <c r="CU89" s="1"/>
      <c r="CV89" s="1"/>
      <c r="CW89" s="1"/>
      <c r="CX89" s="1"/>
      <c r="CY89" s="1"/>
      <c r="CZ89" s="1"/>
      <c r="DA89" s="1"/>
      <c r="DB89" s="1"/>
      <c r="DC89" s="1"/>
      <c r="DD89" s="1"/>
      <c r="DE89" s="1"/>
      <c r="DF89" s="1"/>
      <c r="DG89" s="1"/>
    </row>
    <row r="90" spans="1:111" s="4" customFormat="1" ht="19.5" customHeight="1">
      <c r="A90" s="1"/>
      <c r="B90" s="1"/>
      <c r="C90" s="1"/>
      <c r="D90" s="1"/>
      <c r="E90" s="1"/>
      <c r="F90" s="3"/>
      <c r="G90" s="3"/>
      <c r="H90" s="3"/>
      <c r="I90" s="3"/>
      <c r="J90" s="3"/>
      <c r="K90" s="3"/>
      <c r="AA90" s="13"/>
      <c r="AB90" s="15"/>
      <c r="AD90" s="12"/>
      <c r="BD90" s="5"/>
      <c r="BE90" s="5"/>
      <c r="BF90" s="5"/>
      <c r="BG90" s="5"/>
      <c r="BH90" s="5"/>
      <c r="BL90" s="59"/>
      <c r="BM90" s="59"/>
      <c r="BN90" s="59"/>
      <c r="BO90" s="59"/>
      <c r="BP90" s="59"/>
      <c r="BQ90" s="59"/>
      <c r="BR90" s="59"/>
      <c r="BS90" s="59"/>
      <c r="BU90" s="87"/>
      <c r="CA90" s="1"/>
      <c r="CB90" s="87"/>
      <c r="CC90" s="1"/>
      <c r="CD90" s="1"/>
      <c r="CE90" s="1"/>
      <c r="CF90" s="1"/>
      <c r="CG90" s="1"/>
      <c r="CH90" s="1"/>
      <c r="CI90" s="1"/>
      <c r="CJ90" s="1"/>
      <c r="CK90" s="1"/>
      <c r="CL90" s="1"/>
      <c r="CM90" s="1"/>
      <c r="CN90" s="1"/>
      <c r="CO90" s="1"/>
      <c r="CP90" s="1"/>
      <c r="CQ90" s="1"/>
      <c r="CR90" s="1"/>
      <c r="CS90" s="1"/>
      <c r="CT90" s="1"/>
      <c r="CU90" s="1"/>
      <c r="CV90" s="1"/>
      <c r="CW90" s="1"/>
      <c r="CX90" s="1"/>
      <c r="CY90" s="1"/>
      <c r="CZ90" s="1"/>
      <c r="DA90" s="1"/>
      <c r="DB90" s="1"/>
      <c r="DC90" s="1"/>
      <c r="DD90" s="1"/>
      <c r="DE90" s="1"/>
      <c r="DF90" s="1"/>
      <c r="DG90" s="1"/>
    </row>
    <row r="91" spans="1:111" s="4" customFormat="1" ht="19.5" customHeight="1">
      <c r="A91" s="1"/>
      <c r="B91" s="1"/>
      <c r="C91" s="1"/>
      <c r="D91" s="1"/>
      <c r="E91" s="1"/>
      <c r="F91" s="3"/>
      <c r="G91" s="3"/>
      <c r="H91" s="3"/>
      <c r="I91" s="3"/>
      <c r="J91" s="3"/>
      <c r="K91" s="3"/>
      <c r="AA91" s="13"/>
      <c r="AB91" s="15"/>
      <c r="AD91" s="12"/>
      <c r="BD91" s="5"/>
      <c r="BE91" s="5"/>
      <c r="BF91" s="5"/>
      <c r="BG91" s="5"/>
      <c r="BH91" s="5"/>
      <c r="BL91" s="59"/>
      <c r="BM91" s="59"/>
      <c r="BN91" s="59"/>
      <c r="BO91" s="59"/>
      <c r="BP91" s="59"/>
      <c r="BQ91" s="59"/>
      <c r="BR91" s="59"/>
      <c r="BS91" s="59"/>
      <c r="BU91" s="87"/>
      <c r="CA91" s="1"/>
      <c r="CB91" s="87"/>
      <c r="CC91" s="1"/>
      <c r="CD91" s="1"/>
      <c r="CE91" s="1"/>
      <c r="CF91" s="1"/>
      <c r="CG91" s="1"/>
      <c r="CH91" s="1"/>
      <c r="CI91" s="1"/>
      <c r="CJ91" s="1"/>
      <c r="CK91" s="1"/>
      <c r="CL91" s="1"/>
      <c r="CM91" s="1"/>
      <c r="CN91" s="1"/>
      <c r="CO91" s="1"/>
      <c r="CP91" s="1"/>
      <c r="CQ91" s="1"/>
      <c r="CR91" s="1"/>
      <c r="CS91" s="1"/>
      <c r="CT91" s="1"/>
      <c r="CU91" s="1"/>
      <c r="CV91" s="1"/>
      <c r="CW91" s="1"/>
      <c r="CX91" s="1"/>
      <c r="CY91" s="1"/>
      <c r="CZ91" s="1"/>
      <c r="DA91" s="1"/>
      <c r="DB91" s="1"/>
      <c r="DC91" s="1"/>
      <c r="DD91" s="1"/>
      <c r="DE91" s="1"/>
      <c r="DF91" s="1"/>
      <c r="DG91" s="1"/>
    </row>
    <row r="92" spans="1:111" s="4" customFormat="1" ht="19.5" customHeight="1">
      <c r="A92" s="1"/>
      <c r="B92" s="1"/>
      <c r="C92" s="1"/>
      <c r="D92" s="1"/>
      <c r="E92" s="1"/>
      <c r="F92" s="3"/>
      <c r="G92" s="3"/>
      <c r="H92" s="3"/>
      <c r="I92" s="3"/>
      <c r="J92" s="3"/>
      <c r="K92" s="3"/>
      <c r="AA92" s="13"/>
      <c r="AB92" s="15"/>
      <c r="AD92" s="12"/>
      <c r="BD92" s="5"/>
      <c r="BE92" s="5"/>
      <c r="BF92" s="5"/>
      <c r="BG92" s="5"/>
      <c r="BH92" s="5"/>
      <c r="BL92" s="59"/>
      <c r="BM92" s="59"/>
      <c r="BN92" s="59"/>
      <c r="BO92" s="59"/>
      <c r="BP92" s="59"/>
      <c r="BQ92" s="59"/>
      <c r="BR92" s="59"/>
      <c r="BS92" s="59"/>
      <c r="BU92" s="87"/>
      <c r="CA92" s="1"/>
      <c r="CB92" s="87"/>
      <c r="CC92" s="1"/>
      <c r="CD92" s="1"/>
      <c r="CE92" s="1"/>
      <c r="CF92" s="1"/>
      <c r="CG92" s="1"/>
      <c r="CH92" s="1"/>
      <c r="CI92" s="1"/>
      <c r="CJ92" s="1"/>
      <c r="CK92" s="1"/>
      <c r="CL92" s="1"/>
      <c r="CM92" s="1"/>
      <c r="CN92" s="1"/>
      <c r="CO92" s="1"/>
      <c r="CP92" s="1"/>
      <c r="CQ92" s="1"/>
      <c r="CR92" s="1"/>
      <c r="CS92" s="1"/>
      <c r="CT92" s="1"/>
      <c r="CU92" s="1"/>
      <c r="CV92" s="1"/>
      <c r="CW92" s="1"/>
      <c r="CX92" s="1"/>
      <c r="CY92" s="1"/>
      <c r="CZ92" s="1"/>
      <c r="DA92" s="1"/>
      <c r="DB92" s="1"/>
      <c r="DC92" s="1"/>
      <c r="DD92" s="1"/>
      <c r="DE92" s="1"/>
      <c r="DF92" s="1"/>
      <c r="DG92" s="1"/>
    </row>
    <row r="93" spans="1:111" s="4" customFormat="1" ht="19.5" customHeight="1">
      <c r="A93" s="1"/>
      <c r="B93" s="1"/>
      <c r="C93" s="1"/>
      <c r="D93" s="1"/>
      <c r="E93" s="1"/>
      <c r="F93" s="3"/>
      <c r="G93" s="3"/>
      <c r="H93" s="3"/>
      <c r="I93" s="3"/>
      <c r="J93" s="3"/>
      <c r="K93" s="3"/>
      <c r="AA93" s="13"/>
      <c r="AB93" s="15"/>
      <c r="AD93" s="12"/>
      <c r="BD93" s="5"/>
      <c r="BE93" s="5"/>
      <c r="BF93" s="5"/>
      <c r="BG93" s="5"/>
      <c r="BH93" s="5"/>
      <c r="BL93" s="59"/>
      <c r="BM93" s="59"/>
      <c r="BN93" s="59"/>
      <c r="BO93" s="59"/>
      <c r="BP93" s="59"/>
      <c r="BQ93" s="59"/>
      <c r="BR93" s="59"/>
      <c r="BS93" s="59"/>
      <c r="BU93" s="87"/>
      <c r="CA93" s="1"/>
      <c r="CB93" s="87"/>
      <c r="CC93" s="1"/>
      <c r="CD93" s="1"/>
      <c r="CE93" s="1"/>
      <c r="CF93" s="1"/>
      <c r="CG93" s="1"/>
      <c r="CH93" s="1"/>
      <c r="CI93" s="1"/>
      <c r="CJ93" s="1"/>
      <c r="CK93" s="1"/>
      <c r="CL93" s="1"/>
      <c r="CM93" s="1"/>
      <c r="CN93" s="1"/>
      <c r="CO93" s="1"/>
      <c r="CP93" s="1"/>
      <c r="CQ93" s="1"/>
      <c r="CR93" s="1"/>
      <c r="CS93" s="1"/>
      <c r="CT93" s="1"/>
      <c r="CU93" s="1"/>
      <c r="CV93" s="1"/>
      <c r="CW93" s="1"/>
      <c r="CX93" s="1"/>
      <c r="CY93" s="1"/>
      <c r="CZ93" s="1"/>
      <c r="DA93" s="1"/>
      <c r="DB93" s="1"/>
      <c r="DC93" s="1"/>
      <c r="DD93" s="1"/>
      <c r="DE93" s="1"/>
      <c r="DF93" s="1"/>
      <c r="DG93" s="1"/>
    </row>
    <row r="94" spans="1:111" s="4" customFormat="1" ht="19.5" customHeight="1">
      <c r="A94" s="1"/>
      <c r="B94" s="1"/>
      <c r="C94" s="1"/>
      <c r="D94" s="1"/>
      <c r="E94" s="1"/>
      <c r="F94" s="3"/>
      <c r="G94" s="3"/>
      <c r="H94" s="3"/>
      <c r="I94" s="3"/>
      <c r="J94" s="3"/>
      <c r="K94" s="3"/>
      <c r="AA94" s="13"/>
      <c r="AB94" s="15"/>
      <c r="AD94" s="12"/>
      <c r="BD94" s="5"/>
      <c r="BE94" s="5"/>
      <c r="BF94" s="5"/>
      <c r="BG94" s="5"/>
      <c r="BH94" s="5"/>
      <c r="BL94" s="59"/>
      <c r="BM94" s="59"/>
      <c r="BN94" s="59"/>
      <c r="BO94" s="59"/>
      <c r="BP94" s="59"/>
      <c r="BQ94" s="59"/>
      <c r="BR94" s="59"/>
      <c r="BS94" s="59"/>
      <c r="BU94" s="87"/>
      <c r="CA94" s="1"/>
      <c r="CB94" s="87"/>
      <c r="CC94" s="1"/>
      <c r="CD94" s="1"/>
      <c r="CE94" s="1"/>
      <c r="CF94" s="1"/>
      <c r="CG94" s="1"/>
      <c r="CH94" s="1"/>
      <c r="CI94" s="1"/>
      <c r="CJ94" s="1"/>
      <c r="CK94" s="1"/>
      <c r="CL94" s="1"/>
      <c r="CM94" s="1"/>
      <c r="CN94" s="1"/>
      <c r="CO94" s="1"/>
      <c r="CP94" s="1"/>
      <c r="CQ94" s="1"/>
      <c r="CR94" s="1"/>
      <c r="CS94" s="1"/>
      <c r="CT94" s="1"/>
      <c r="CU94" s="1"/>
      <c r="CV94" s="1"/>
      <c r="CW94" s="1"/>
      <c r="CX94" s="1"/>
      <c r="CY94" s="1"/>
      <c r="CZ94" s="1"/>
      <c r="DA94" s="1"/>
      <c r="DB94" s="1"/>
      <c r="DC94" s="1"/>
      <c r="DD94" s="1"/>
      <c r="DE94" s="1"/>
      <c r="DF94" s="1"/>
      <c r="DG94" s="1"/>
    </row>
    <row r="95" spans="1:111" s="4" customFormat="1" ht="19.5" customHeight="1">
      <c r="A95" s="1"/>
      <c r="B95" s="1"/>
      <c r="C95" s="1"/>
      <c r="D95" s="1"/>
      <c r="E95" s="1"/>
      <c r="F95" s="3"/>
      <c r="G95" s="3"/>
      <c r="H95" s="3"/>
      <c r="I95" s="3"/>
      <c r="J95" s="3"/>
      <c r="K95" s="3"/>
      <c r="AA95" s="13"/>
      <c r="AB95" s="15"/>
      <c r="AD95" s="12"/>
      <c r="BD95" s="5"/>
      <c r="BE95" s="5"/>
      <c r="BF95" s="5"/>
      <c r="BG95" s="5"/>
      <c r="BH95" s="5"/>
      <c r="BL95" s="59"/>
      <c r="BM95" s="59"/>
      <c r="BN95" s="59"/>
      <c r="BO95" s="59"/>
      <c r="BP95" s="59"/>
      <c r="BQ95" s="59"/>
      <c r="BR95" s="59"/>
      <c r="BS95" s="59"/>
      <c r="BU95" s="87"/>
      <c r="CA95" s="1"/>
      <c r="CB95" s="87"/>
      <c r="CC95" s="1"/>
      <c r="CD95" s="1"/>
      <c r="CE95" s="1"/>
      <c r="CF95" s="1"/>
      <c r="CG95" s="1"/>
      <c r="CH95" s="1"/>
      <c r="CI95" s="1"/>
      <c r="CJ95" s="1"/>
      <c r="CK95" s="1"/>
      <c r="CL95" s="1"/>
      <c r="CM95" s="1"/>
      <c r="CN95" s="1"/>
      <c r="CO95" s="1"/>
      <c r="CP95" s="1"/>
      <c r="CQ95" s="1"/>
      <c r="CR95" s="1"/>
      <c r="CS95" s="1"/>
      <c r="CT95" s="1"/>
      <c r="CU95" s="1"/>
      <c r="CV95" s="1"/>
      <c r="CW95" s="1"/>
      <c r="CX95" s="1"/>
      <c r="CY95" s="1"/>
      <c r="CZ95" s="1"/>
      <c r="DA95" s="1"/>
      <c r="DB95" s="1"/>
      <c r="DC95" s="1"/>
      <c r="DD95" s="1"/>
      <c r="DE95" s="1"/>
      <c r="DF95" s="1"/>
      <c r="DG95" s="1"/>
    </row>
    <row r="96" spans="1:111" s="4" customFormat="1" ht="19.5" customHeight="1">
      <c r="A96" s="1"/>
      <c r="B96" s="1"/>
      <c r="C96" s="1"/>
      <c r="D96" s="1"/>
      <c r="E96" s="1"/>
      <c r="F96" s="3"/>
      <c r="G96" s="3"/>
      <c r="H96" s="3"/>
      <c r="I96" s="3"/>
      <c r="J96" s="3"/>
      <c r="K96" s="3"/>
      <c r="AA96" s="13"/>
      <c r="AB96" s="15"/>
      <c r="AD96" s="12"/>
      <c r="BD96" s="5"/>
      <c r="BE96" s="5"/>
      <c r="BF96" s="5"/>
      <c r="BG96" s="5"/>
      <c r="BH96" s="5"/>
      <c r="BL96" s="59"/>
      <c r="BM96" s="59"/>
      <c r="BN96" s="59"/>
      <c r="BO96" s="59"/>
      <c r="BP96" s="59"/>
      <c r="BQ96" s="59"/>
      <c r="BR96" s="59"/>
      <c r="BS96" s="59"/>
      <c r="BU96" s="87"/>
      <c r="CA96" s="1"/>
      <c r="CB96" s="87"/>
      <c r="CC96" s="1"/>
      <c r="CD96" s="1"/>
      <c r="CE96" s="1"/>
      <c r="CF96" s="1"/>
      <c r="CG96" s="1"/>
      <c r="CH96" s="1"/>
      <c r="CI96" s="1"/>
      <c r="CJ96" s="1"/>
      <c r="CK96" s="1"/>
      <c r="CL96" s="1"/>
      <c r="CM96" s="1"/>
      <c r="CN96" s="1"/>
      <c r="CO96" s="1"/>
      <c r="CP96" s="1"/>
      <c r="CQ96" s="1"/>
      <c r="CR96" s="1"/>
      <c r="CS96" s="1"/>
      <c r="CT96" s="1"/>
      <c r="CU96" s="1"/>
      <c r="CV96" s="1"/>
      <c r="CW96" s="1"/>
      <c r="CX96" s="1"/>
      <c r="CY96" s="1"/>
      <c r="CZ96" s="1"/>
      <c r="DA96" s="1"/>
      <c r="DB96" s="1"/>
      <c r="DC96" s="1"/>
      <c r="DD96" s="1"/>
      <c r="DE96" s="1"/>
      <c r="DF96" s="1"/>
      <c r="DG96" s="1"/>
    </row>
    <row r="97" spans="1:111" s="4" customFormat="1" ht="19.5" customHeight="1">
      <c r="A97" s="1"/>
      <c r="B97" s="1"/>
      <c r="C97" s="1"/>
      <c r="D97" s="1"/>
      <c r="E97" s="1"/>
      <c r="F97" s="3"/>
      <c r="G97" s="3"/>
      <c r="H97" s="3"/>
      <c r="I97" s="3"/>
      <c r="J97" s="3"/>
      <c r="K97" s="3"/>
      <c r="AA97" s="13"/>
      <c r="AB97" s="15"/>
      <c r="AD97" s="12"/>
      <c r="BD97" s="5"/>
      <c r="BE97" s="5"/>
      <c r="BF97" s="5"/>
      <c r="BG97" s="5"/>
      <c r="BH97" s="5"/>
      <c r="BL97" s="59"/>
      <c r="BM97" s="59"/>
      <c r="BN97" s="59"/>
      <c r="BO97" s="59"/>
      <c r="BP97" s="59"/>
      <c r="BQ97" s="59"/>
      <c r="BR97" s="59"/>
      <c r="BS97" s="59"/>
      <c r="BU97" s="87"/>
      <c r="CA97" s="1"/>
      <c r="CB97" s="87"/>
      <c r="CC97" s="1"/>
      <c r="CD97" s="1"/>
      <c r="CE97" s="1"/>
      <c r="CF97" s="1"/>
      <c r="CG97" s="1"/>
      <c r="CH97" s="1"/>
      <c r="CI97" s="1"/>
      <c r="CJ97" s="1"/>
      <c r="CK97" s="1"/>
      <c r="CL97" s="1"/>
      <c r="CM97" s="1"/>
      <c r="CN97" s="1"/>
      <c r="CO97" s="1"/>
      <c r="CP97" s="1"/>
      <c r="CQ97" s="1"/>
      <c r="CR97" s="1"/>
      <c r="CS97" s="1"/>
      <c r="CT97" s="1"/>
      <c r="CU97" s="1"/>
      <c r="CV97" s="1"/>
      <c r="CW97" s="1"/>
      <c r="CX97" s="1"/>
      <c r="CY97" s="1"/>
      <c r="CZ97" s="1"/>
      <c r="DA97" s="1"/>
      <c r="DB97" s="1"/>
      <c r="DC97" s="1"/>
      <c r="DD97" s="1"/>
      <c r="DE97" s="1"/>
      <c r="DF97" s="1"/>
      <c r="DG97" s="1"/>
    </row>
    <row r="98" spans="1:111" s="4" customFormat="1" ht="19.5" customHeight="1">
      <c r="A98" s="1"/>
      <c r="B98" s="1"/>
      <c r="C98" s="1"/>
      <c r="D98" s="1"/>
      <c r="E98" s="1"/>
      <c r="F98" s="3"/>
      <c r="G98" s="3"/>
      <c r="H98" s="3"/>
      <c r="I98" s="3"/>
      <c r="J98" s="3"/>
      <c r="K98" s="3"/>
      <c r="AA98" s="13"/>
      <c r="AB98" s="15"/>
      <c r="AD98" s="12"/>
      <c r="BD98" s="5"/>
      <c r="BE98" s="5"/>
      <c r="BF98" s="5"/>
      <c r="BG98" s="5"/>
      <c r="BH98" s="5"/>
      <c r="BL98" s="59"/>
      <c r="BM98" s="59"/>
      <c r="BN98" s="59"/>
      <c r="BO98" s="59"/>
      <c r="BP98" s="59"/>
      <c r="BQ98" s="59"/>
      <c r="BR98" s="59"/>
      <c r="BS98" s="59"/>
      <c r="BU98" s="87"/>
      <c r="CA98" s="1"/>
      <c r="CB98" s="87"/>
      <c r="CC98" s="1"/>
      <c r="CD98" s="1"/>
      <c r="CE98" s="1"/>
      <c r="CF98" s="1"/>
      <c r="CG98" s="1"/>
      <c r="CH98" s="1"/>
      <c r="CI98" s="1"/>
      <c r="CJ98" s="1"/>
      <c r="CK98" s="1"/>
      <c r="CL98" s="1"/>
      <c r="CM98" s="1"/>
      <c r="CN98" s="1"/>
      <c r="CO98" s="1"/>
      <c r="CP98" s="1"/>
      <c r="CQ98" s="1"/>
      <c r="CR98" s="1"/>
      <c r="CS98" s="1"/>
      <c r="CT98" s="1"/>
      <c r="CU98" s="1"/>
      <c r="CV98" s="1"/>
      <c r="CW98" s="1"/>
      <c r="CX98" s="1"/>
      <c r="CY98" s="1"/>
      <c r="CZ98" s="1"/>
      <c r="DA98" s="1"/>
      <c r="DB98" s="1"/>
      <c r="DC98" s="1"/>
      <c r="DD98" s="1"/>
      <c r="DE98" s="1"/>
      <c r="DF98" s="1"/>
      <c r="DG98" s="1"/>
    </row>
    <row r="99" spans="1:111" s="4" customFormat="1" ht="19.5" customHeight="1">
      <c r="A99" s="1"/>
      <c r="B99" s="1"/>
      <c r="C99" s="1"/>
      <c r="D99" s="1"/>
      <c r="E99" s="1"/>
      <c r="F99" s="3"/>
      <c r="G99" s="3"/>
      <c r="H99" s="3"/>
      <c r="I99" s="3"/>
      <c r="J99" s="3"/>
      <c r="K99" s="3"/>
      <c r="AA99" s="13"/>
      <c r="AB99" s="15"/>
      <c r="AD99" s="12"/>
      <c r="BD99" s="5"/>
      <c r="BE99" s="5"/>
      <c r="BF99" s="5"/>
      <c r="BG99" s="5"/>
      <c r="BH99" s="5"/>
      <c r="BL99" s="59"/>
      <c r="BM99" s="59"/>
      <c r="BN99" s="59"/>
      <c r="BO99" s="59"/>
      <c r="BP99" s="59"/>
      <c r="BQ99" s="59"/>
      <c r="BR99" s="59"/>
      <c r="BS99" s="59"/>
      <c r="BU99" s="87"/>
      <c r="CA99" s="1"/>
      <c r="CB99" s="87"/>
      <c r="CC99" s="1"/>
      <c r="CD99" s="1"/>
      <c r="CE99" s="1"/>
      <c r="CF99" s="1"/>
      <c r="CG99" s="1"/>
      <c r="CH99" s="1"/>
      <c r="CI99" s="1"/>
      <c r="CJ99" s="1"/>
      <c r="CK99" s="1"/>
      <c r="CL99" s="1"/>
      <c r="CM99" s="1"/>
      <c r="CN99" s="1"/>
      <c r="CO99" s="1"/>
      <c r="CP99" s="1"/>
      <c r="CQ99" s="1"/>
      <c r="CR99" s="1"/>
      <c r="CS99" s="1"/>
      <c r="CT99" s="1"/>
      <c r="CU99" s="1"/>
      <c r="CV99" s="1"/>
      <c r="CW99" s="1"/>
      <c r="CX99" s="1"/>
      <c r="CY99" s="1"/>
      <c r="CZ99" s="1"/>
      <c r="DA99" s="1"/>
      <c r="DB99" s="1"/>
      <c r="DC99" s="1"/>
      <c r="DD99" s="1"/>
      <c r="DE99" s="1"/>
      <c r="DF99" s="1"/>
      <c r="DG99" s="1"/>
    </row>
    <row r="100" spans="1:111" s="4" customFormat="1" ht="19.5" customHeight="1">
      <c r="A100" s="1"/>
      <c r="B100" s="1"/>
      <c r="C100" s="1"/>
      <c r="D100" s="1"/>
      <c r="E100" s="1"/>
      <c r="F100" s="3"/>
      <c r="G100" s="3"/>
      <c r="H100" s="3"/>
      <c r="I100" s="3"/>
      <c r="J100" s="3"/>
      <c r="K100" s="3"/>
      <c r="AA100" s="13"/>
      <c r="AB100" s="15"/>
      <c r="AD100" s="12"/>
      <c r="BD100" s="5"/>
      <c r="BE100" s="5"/>
      <c r="BF100" s="5"/>
      <c r="BG100" s="5"/>
      <c r="BH100" s="5"/>
      <c r="BL100" s="59"/>
      <c r="BM100" s="59"/>
      <c r="BN100" s="59"/>
      <c r="BO100" s="59"/>
      <c r="BP100" s="59"/>
      <c r="BQ100" s="59"/>
      <c r="BR100" s="59"/>
      <c r="BS100" s="59"/>
      <c r="BU100" s="87"/>
      <c r="CA100" s="1"/>
      <c r="CB100" s="87"/>
      <c r="CC100" s="1"/>
      <c r="CD100" s="1"/>
      <c r="CE100" s="1"/>
      <c r="CF100" s="1"/>
      <c r="CG100" s="1"/>
      <c r="CH100" s="1"/>
      <c r="CI100" s="1"/>
      <c r="CJ100" s="1"/>
      <c r="CK100" s="1"/>
      <c r="CL100" s="1"/>
      <c r="CM100" s="1"/>
      <c r="CN100" s="1"/>
      <c r="CO100" s="1"/>
      <c r="CP100" s="1"/>
      <c r="CQ100" s="1"/>
      <c r="CR100" s="1"/>
      <c r="CS100" s="1"/>
      <c r="CT100" s="1"/>
      <c r="CU100" s="1"/>
      <c r="CV100" s="1"/>
      <c r="CW100" s="1"/>
      <c r="CX100" s="1"/>
      <c r="CY100" s="1"/>
      <c r="CZ100" s="1"/>
      <c r="DA100" s="1"/>
      <c r="DB100" s="1"/>
      <c r="DC100" s="1"/>
      <c r="DD100" s="1"/>
      <c r="DE100" s="1"/>
      <c r="DF100" s="1"/>
      <c r="DG100" s="1"/>
    </row>
    <row r="101" spans="1:111" s="4" customFormat="1" ht="19.5" customHeight="1">
      <c r="A101" s="1"/>
      <c r="B101" s="1"/>
      <c r="C101" s="1"/>
      <c r="D101" s="1"/>
      <c r="E101" s="1"/>
      <c r="F101" s="3"/>
      <c r="G101" s="3"/>
      <c r="H101" s="3"/>
      <c r="I101" s="3"/>
      <c r="J101" s="3"/>
      <c r="K101" s="3"/>
      <c r="AA101" s="13"/>
      <c r="AB101" s="15"/>
      <c r="AD101" s="12"/>
      <c r="BD101" s="5"/>
      <c r="BE101" s="5"/>
      <c r="BF101" s="5"/>
      <c r="BG101" s="5"/>
      <c r="BH101" s="5"/>
      <c r="BL101" s="59"/>
      <c r="BM101" s="59"/>
      <c r="BN101" s="59"/>
      <c r="BO101" s="59"/>
      <c r="BP101" s="59"/>
      <c r="BQ101" s="59"/>
      <c r="BR101" s="59"/>
      <c r="BS101" s="59"/>
      <c r="BU101" s="87"/>
      <c r="CA101" s="1"/>
      <c r="CB101" s="87"/>
      <c r="CC101" s="1"/>
      <c r="CD101" s="1"/>
      <c r="CE101" s="1"/>
      <c r="CF101" s="1"/>
      <c r="CG101" s="1"/>
      <c r="CH101" s="1"/>
      <c r="CI101" s="1"/>
      <c r="CJ101" s="1"/>
      <c r="CK101" s="1"/>
      <c r="CL101" s="1"/>
      <c r="CM101" s="1"/>
      <c r="CN101" s="1"/>
      <c r="CO101" s="1"/>
      <c r="CP101" s="1"/>
      <c r="CQ101" s="1"/>
      <c r="CR101" s="1"/>
      <c r="CS101" s="1"/>
      <c r="CT101" s="1"/>
      <c r="CU101" s="1"/>
      <c r="CV101" s="1"/>
      <c r="CW101" s="1"/>
      <c r="CX101" s="1"/>
      <c r="CY101" s="1"/>
      <c r="CZ101" s="1"/>
      <c r="DA101" s="1"/>
      <c r="DB101" s="1"/>
      <c r="DC101" s="1"/>
      <c r="DD101" s="1"/>
      <c r="DE101" s="1"/>
      <c r="DF101" s="1"/>
      <c r="DG101" s="1"/>
    </row>
    <row r="102" spans="1:111" s="4" customFormat="1" ht="19.5" customHeight="1">
      <c r="A102" s="1"/>
      <c r="B102" s="1"/>
      <c r="C102" s="1"/>
      <c r="D102" s="1"/>
      <c r="E102" s="1"/>
      <c r="F102" s="3"/>
      <c r="G102" s="3"/>
      <c r="H102" s="3"/>
      <c r="I102" s="3"/>
      <c r="J102" s="3"/>
      <c r="K102" s="3"/>
      <c r="AA102" s="13"/>
      <c r="AB102" s="15"/>
      <c r="AD102" s="12"/>
      <c r="BD102" s="5"/>
      <c r="BE102" s="5"/>
      <c r="BF102" s="5"/>
      <c r="BG102" s="5"/>
      <c r="BH102" s="5"/>
      <c r="BL102" s="59"/>
      <c r="BM102" s="59"/>
      <c r="BN102" s="59"/>
      <c r="BO102" s="59"/>
      <c r="BP102" s="59"/>
      <c r="BQ102" s="59"/>
      <c r="BR102" s="59"/>
      <c r="BS102" s="59"/>
      <c r="BU102" s="87"/>
      <c r="CA102" s="1"/>
      <c r="CB102" s="87"/>
      <c r="CC102" s="1"/>
      <c r="CD102" s="1"/>
      <c r="CE102" s="1"/>
      <c r="CF102" s="1"/>
      <c r="CG102" s="1"/>
      <c r="CH102" s="1"/>
      <c r="CI102" s="1"/>
      <c r="CJ102" s="1"/>
      <c r="CK102" s="1"/>
      <c r="CL102" s="1"/>
      <c r="CM102" s="1"/>
      <c r="CN102" s="1"/>
      <c r="CO102" s="1"/>
      <c r="CP102" s="1"/>
      <c r="CQ102" s="1"/>
      <c r="CR102" s="1"/>
      <c r="CS102" s="1"/>
      <c r="CT102" s="1"/>
      <c r="CU102" s="1"/>
      <c r="CV102" s="1"/>
      <c r="CW102" s="1"/>
      <c r="CX102" s="1"/>
      <c r="CY102" s="1"/>
      <c r="CZ102" s="1"/>
      <c r="DA102" s="1"/>
      <c r="DB102" s="1"/>
      <c r="DC102" s="1"/>
      <c r="DD102" s="1"/>
      <c r="DE102" s="1"/>
      <c r="DF102" s="1"/>
      <c r="DG102" s="1"/>
    </row>
    <row r="103" spans="1:111" s="4" customFormat="1" ht="19.5" customHeight="1">
      <c r="A103" s="1"/>
      <c r="B103" s="1"/>
      <c r="C103" s="1"/>
      <c r="D103" s="1"/>
      <c r="E103" s="1"/>
      <c r="F103" s="3"/>
      <c r="G103" s="3"/>
      <c r="H103" s="3"/>
      <c r="I103" s="3"/>
      <c r="J103" s="3"/>
      <c r="K103" s="3"/>
      <c r="AA103" s="13"/>
      <c r="AB103" s="15"/>
      <c r="AD103" s="12"/>
      <c r="BD103" s="5"/>
      <c r="BE103" s="5"/>
      <c r="BF103" s="5"/>
      <c r="BG103" s="5"/>
      <c r="BH103" s="5"/>
      <c r="BL103" s="59"/>
      <c r="BM103" s="59"/>
      <c r="BN103" s="59"/>
      <c r="BO103" s="59"/>
      <c r="BP103" s="59"/>
      <c r="BQ103" s="59"/>
      <c r="BR103" s="59"/>
      <c r="BS103" s="59"/>
      <c r="BU103" s="87"/>
      <c r="CA103" s="1"/>
      <c r="CB103" s="87"/>
      <c r="CC103" s="1"/>
      <c r="CD103" s="1"/>
      <c r="CE103" s="1"/>
      <c r="CF103" s="1"/>
      <c r="CG103" s="1"/>
      <c r="CH103" s="1"/>
      <c r="CI103" s="1"/>
      <c r="CJ103" s="1"/>
      <c r="CK103" s="1"/>
      <c r="CL103" s="1"/>
      <c r="CM103" s="1"/>
      <c r="CN103" s="1"/>
      <c r="CO103" s="1"/>
      <c r="CP103" s="1"/>
      <c r="CQ103" s="1"/>
      <c r="CR103" s="1"/>
      <c r="CS103" s="1"/>
      <c r="CT103" s="1"/>
      <c r="CU103" s="1"/>
      <c r="CV103" s="1"/>
      <c r="CW103" s="1"/>
      <c r="CX103" s="1"/>
      <c r="CY103" s="1"/>
      <c r="CZ103" s="1"/>
      <c r="DA103" s="1"/>
      <c r="DB103" s="1"/>
      <c r="DC103" s="1"/>
      <c r="DD103" s="1"/>
      <c r="DE103" s="1"/>
      <c r="DF103" s="1"/>
      <c r="DG103" s="1"/>
    </row>
    <row r="104" spans="1:111" s="4" customFormat="1" ht="19.5" customHeight="1">
      <c r="A104" s="1"/>
      <c r="B104" s="1"/>
      <c r="C104" s="1"/>
      <c r="D104" s="1"/>
      <c r="E104" s="1"/>
      <c r="F104" s="3"/>
      <c r="G104" s="3"/>
      <c r="H104" s="3"/>
      <c r="I104" s="3"/>
      <c r="J104" s="3"/>
      <c r="K104" s="3"/>
      <c r="AA104" s="13"/>
      <c r="AB104" s="15"/>
      <c r="AD104" s="12"/>
      <c r="BD104" s="5"/>
      <c r="BE104" s="5"/>
      <c r="BF104" s="5"/>
      <c r="BG104" s="5"/>
      <c r="BH104" s="5"/>
      <c r="BL104" s="59"/>
      <c r="BM104" s="59"/>
      <c r="BN104" s="59"/>
      <c r="BO104" s="59"/>
      <c r="BP104" s="59"/>
      <c r="BQ104" s="59"/>
      <c r="BR104" s="59"/>
      <c r="BS104" s="59"/>
      <c r="BU104" s="87"/>
      <c r="CA104" s="1"/>
      <c r="CB104" s="87"/>
      <c r="CC104" s="1"/>
      <c r="CD104" s="1"/>
      <c r="CE104" s="1"/>
      <c r="CF104" s="1"/>
      <c r="CG104" s="1"/>
      <c r="CH104" s="1"/>
      <c r="CI104" s="1"/>
      <c r="CJ104" s="1"/>
      <c r="CK104" s="1"/>
      <c r="CL104" s="1"/>
      <c r="CM104" s="1"/>
      <c r="CN104" s="1"/>
      <c r="CO104" s="1"/>
      <c r="CP104" s="1"/>
      <c r="CQ104" s="1"/>
      <c r="CR104" s="1"/>
      <c r="CS104" s="1"/>
      <c r="CT104" s="1"/>
      <c r="CU104" s="1"/>
      <c r="CV104" s="1"/>
      <c r="CW104" s="1"/>
      <c r="CX104" s="1"/>
      <c r="CY104" s="1"/>
      <c r="CZ104" s="1"/>
      <c r="DA104" s="1"/>
      <c r="DB104" s="1"/>
      <c r="DC104" s="1"/>
      <c r="DD104" s="1"/>
      <c r="DE104" s="1"/>
      <c r="DF104" s="1"/>
      <c r="DG104" s="1"/>
    </row>
    <row r="105" spans="1:111" s="4" customFormat="1" ht="19.5" customHeight="1">
      <c r="A105" s="1"/>
      <c r="B105" s="1"/>
      <c r="C105" s="1"/>
      <c r="D105" s="1"/>
      <c r="E105" s="1"/>
      <c r="F105" s="3"/>
      <c r="G105" s="3"/>
      <c r="H105" s="3"/>
      <c r="I105" s="3"/>
      <c r="J105" s="3"/>
      <c r="K105" s="3"/>
      <c r="AA105" s="13"/>
      <c r="AB105" s="15"/>
      <c r="AD105" s="12"/>
      <c r="BD105" s="5"/>
      <c r="BE105" s="5"/>
      <c r="BF105" s="5"/>
      <c r="BG105" s="5"/>
      <c r="BH105" s="5"/>
      <c r="BL105" s="59"/>
      <c r="BM105" s="59"/>
      <c r="BN105" s="59"/>
      <c r="BO105" s="59"/>
      <c r="BP105" s="59"/>
      <c r="BQ105" s="59"/>
      <c r="BR105" s="59"/>
      <c r="BS105" s="59"/>
      <c r="BU105" s="87"/>
      <c r="CA105" s="1"/>
      <c r="CB105" s="87"/>
      <c r="CC105" s="1"/>
      <c r="CD105" s="1"/>
      <c r="CE105" s="1"/>
      <c r="CF105" s="1"/>
      <c r="CG105" s="1"/>
      <c r="CH105" s="1"/>
      <c r="CI105" s="1"/>
      <c r="CJ105" s="1"/>
      <c r="CK105" s="1"/>
      <c r="CL105" s="1"/>
      <c r="CM105" s="1"/>
      <c r="CN105" s="1"/>
      <c r="CO105" s="1"/>
      <c r="CP105" s="1"/>
      <c r="CQ105" s="1"/>
      <c r="CR105" s="1"/>
      <c r="CS105" s="1"/>
      <c r="CT105" s="1"/>
      <c r="CU105" s="1"/>
      <c r="CV105" s="1"/>
      <c r="CW105" s="1"/>
      <c r="CX105" s="1"/>
      <c r="CY105" s="1"/>
      <c r="CZ105" s="1"/>
      <c r="DA105" s="1"/>
      <c r="DB105" s="1"/>
      <c r="DC105" s="1"/>
      <c r="DD105" s="1"/>
      <c r="DE105" s="1"/>
      <c r="DF105" s="1"/>
      <c r="DG105" s="1"/>
    </row>
    <row r="106" spans="1:111" s="4" customFormat="1" ht="19.5" customHeight="1">
      <c r="A106" s="1"/>
      <c r="B106" s="1"/>
      <c r="C106" s="1"/>
      <c r="D106" s="1"/>
      <c r="E106" s="1"/>
      <c r="F106" s="3"/>
      <c r="G106" s="3"/>
      <c r="H106" s="3"/>
      <c r="I106" s="3"/>
      <c r="J106" s="3"/>
      <c r="K106" s="3"/>
      <c r="AA106" s="13"/>
      <c r="AB106" s="15"/>
      <c r="AD106" s="12"/>
      <c r="BD106" s="5"/>
      <c r="BE106" s="5"/>
      <c r="BF106" s="5"/>
      <c r="BG106" s="5"/>
      <c r="BH106" s="5"/>
      <c r="BL106" s="59"/>
      <c r="BM106" s="59"/>
      <c r="BN106" s="59"/>
      <c r="BO106" s="59"/>
      <c r="BP106" s="59"/>
      <c r="BQ106" s="59"/>
      <c r="BR106" s="59"/>
      <c r="BS106" s="59"/>
      <c r="BU106" s="87"/>
      <c r="CA106" s="1"/>
      <c r="CB106" s="87"/>
      <c r="CC106" s="1"/>
      <c r="CD106" s="1"/>
      <c r="CE106" s="1"/>
      <c r="CF106" s="1"/>
      <c r="CG106" s="1"/>
      <c r="CH106" s="1"/>
      <c r="CI106" s="1"/>
      <c r="CJ106" s="1"/>
      <c r="CK106" s="1"/>
      <c r="CL106" s="1"/>
      <c r="CM106" s="1"/>
      <c r="CN106" s="1"/>
      <c r="CO106" s="1"/>
      <c r="CP106" s="1"/>
      <c r="CQ106" s="1"/>
      <c r="CR106" s="1"/>
      <c r="CS106" s="1"/>
      <c r="CT106" s="1"/>
      <c r="CU106" s="1"/>
      <c r="CV106" s="1"/>
      <c r="CW106" s="1"/>
      <c r="CX106" s="1"/>
      <c r="CY106" s="1"/>
      <c r="CZ106" s="1"/>
      <c r="DA106" s="1"/>
      <c r="DB106" s="1"/>
      <c r="DC106" s="1"/>
      <c r="DD106" s="1"/>
      <c r="DE106" s="1"/>
      <c r="DF106" s="1"/>
      <c r="DG106" s="1"/>
    </row>
    <row r="107" spans="1:111" s="4" customFormat="1" ht="19.5" customHeight="1">
      <c r="A107" s="1"/>
      <c r="B107" s="1"/>
      <c r="C107" s="1"/>
      <c r="D107" s="1"/>
      <c r="E107" s="1"/>
      <c r="F107" s="3"/>
      <c r="G107" s="3"/>
      <c r="H107" s="3"/>
      <c r="I107" s="3"/>
      <c r="J107" s="3"/>
      <c r="K107" s="3"/>
      <c r="AA107" s="13"/>
      <c r="AB107" s="15"/>
      <c r="AD107" s="12"/>
      <c r="BD107" s="5"/>
      <c r="BE107" s="5"/>
      <c r="BF107" s="5"/>
      <c r="BG107" s="5"/>
      <c r="BH107" s="5"/>
      <c r="BL107" s="59"/>
      <c r="BM107" s="59"/>
      <c r="BN107" s="59"/>
      <c r="BO107" s="59"/>
      <c r="BP107" s="59"/>
      <c r="BQ107" s="59"/>
      <c r="BR107" s="59"/>
      <c r="BS107" s="59"/>
      <c r="BU107" s="87"/>
      <c r="CA107" s="1"/>
      <c r="CB107" s="87"/>
      <c r="CC107" s="1"/>
      <c r="CD107" s="1"/>
      <c r="CE107" s="1"/>
      <c r="CF107" s="1"/>
      <c r="CG107" s="1"/>
      <c r="CH107" s="1"/>
      <c r="CI107" s="1"/>
      <c r="CJ107" s="1"/>
      <c r="CK107" s="1"/>
      <c r="CL107" s="1"/>
      <c r="CM107" s="1"/>
      <c r="CN107" s="1"/>
      <c r="CO107" s="1"/>
      <c r="CP107" s="1"/>
      <c r="CQ107" s="1"/>
      <c r="CR107" s="1"/>
      <c r="CS107" s="1"/>
      <c r="CT107" s="1"/>
      <c r="CU107" s="1"/>
      <c r="CV107" s="1"/>
      <c r="CW107" s="1"/>
      <c r="CX107" s="1"/>
      <c r="CY107" s="1"/>
      <c r="CZ107" s="1"/>
      <c r="DA107" s="1"/>
      <c r="DB107" s="1"/>
      <c r="DC107" s="1"/>
      <c r="DD107" s="1"/>
      <c r="DE107" s="1"/>
      <c r="DF107" s="1"/>
      <c r="DG107" s="1"/>
    </row>
    <row r="108" spans="1:111" s="4" customFormat="1" ht="19.5" customHeight="1">
      <c r="A108" s="1"/>
      <c r="B108" s="1"/>
      <c r="C108" s="1"/>
      <c r="D108" s="1"/>
      <c r="E108" s="1"/>
      <c r="F108" s="3"/>
      <c r="G108" s="3"/>
      <c r="H108" s="3"/>
      <c r="I108" s="3"/>
      <c r="J108" s="3"/>
      <c r="K108" s="3"/>
      <c r="AA108" s="13"/>
      <c r="AB108" s="15"/>
      <c r="AD108" s="12"/>
      <c r="BD108" s="5"/>
      <c r="BE108" s="5"/>
      <c r="BF108" s="5"/>
      <c r="BG108" s="5"/>
      <c r="BH108" s="5"/>
      <c r="BL108" s="59"/>
      <c r="BM108" s="59"/>
      <c r="BN108" s="59"/>
      <c r="BO108" s="59"/>
      <c r="BP108" s="59"/>
      <c r="BQ108" s="59"/>
      <c r="BR108" s="59"/>
      <c r="BS108" s="59"/>
      <c r="BU108" s="87"/>
      <c r="CA108" s="1"/>
      <c r="CB108" s="87"/>
      <c r="CC108" s="1"/>
      <c r="CD108" s="1"/>
      <c r="CE108" s="1"/>
      <c r="CF108" s="1"/>
      <c r="CG108" s="1"/>
      <c r="CH108" s="1"/>
      <c r="CI108" s="1"/>
      <c r="CJ108" s="1"/>
      <c r="CK108" s="1"/>
      <c r="CL108" s="1"/>
      <c r="CM108" s="1"/>
      <c r="CN108" s="1"/>
      <c r="CO108" s="1"/>
      <c r="CP108" s="1"/>
      <c r="CQ108" s="1"/>
      <c r="CR108" s="1"/>
      <c r="CS108" s="1"/>
      <c r="CT108" s="1"/>
      <c r="CU108" s="1"/>
      <c r="CV108" s="1"/>
      <c r="CW108" s="1"/>
      <c r="CX108" s="1"/>
      <c r="CY108" s="1"/>
      <c r="CZ108" s="1"/>
      <c r="DA108" s="1"/>
      <c r="DB108" s="1"/>
      <c r="DC108" s="1"/>
      <c r="DD108" s="1"/>
      <c r="DE108" s="1"/>
      <c r="DF108" s="1"/>
      <c r="DG108" s="1"/>
    </row>
    <row r="109" spans="1:111" s="4" customFormat="1" ht="19.5" customHeight="1">
      <c r="A109" s="1"/>
      <c r="B109" s="1"/>
      <c r="C109" s="1"/>
      <c r="D109" s="1"/>
      <c r="E109" s="1"/>
      <c r="F109" s="3"/>
      <c r="G109" s="3"/>
      <c r="H109" s="3"/>
      <c r="I109" s="3"/>
      <c r="J109" s="3"/>
      <c r="K109" s="3"/>
      <c r="AA109" s="13"/>
      <c r="AB109" s="15"/>
      <c r="AD109" s="12"/>
      <c r="BD109" s="5"/>
      <c r="BE109" s="5"/>
      <c r="BF109" s="5"/>
      <c r="BG109" s="5"/>
      <c r="BH109" s="5"/>
      <c r="BL109" s="59"/>
      <c r="BM109" s="59"/>
      <c r="BN109" s="59"/>
      <c r="BO109" s="59"/>
      <c r="BP109" s="59"/>
      <c r="BQ109" s="59"/>
      <c r="BR109" s="59"/>
      <c r="BS109" s="59"/>
      <c r="BU109" s="87"/>
      <c r="CA109" s="1"/>
      <c r="CB109" s="87"/>
      <c r="CC109" s="1"/>
      <c r="CD109" s="1"/>
      <c r="CE109" s="1"/>
      <c r="CF109" s="1"/>
      <c r="CG109" s="1"/>
      <c r="CH109" s="1"/>
      <c r="CI109" s="1"/>
      <c r="CJ109" s="1"/>
      <c r="CK109" s="1"/>
      <c r="CL109" s="1"/>
      <c r="CM109" s="1"/>
      <c r="CN109" s="1"/>
      <c r="CO109" s="1"/>
      <c r="CP109" s="1"/>
      <c r="CQ109" s="1"/>
      <c r="CR109" s="1"/>
      <c r="CS109" s="1"/>
      <c r="CT109" s="1"/>
      <c r="CU109" s="1"/>
      <c r="CV109" s="1"/>
      <c r="CW109" s="1"/>
      <c r="CX109" s="1"/>
      <c r="CY109" s="1"/>
      <c r="CZ109" s="1"/>
      <c r="DA109" s="1"/>
      <c r="DB109" s="1"/>
      <c r="DC109" s="1"/>
      <c r="DD109" s="1"/>
      <c r="DE109" s="1"/>
      <c r="DF109" s="1"/>
      <c r="DG109" s="1"/>
    </row>
    <row r="110" spans="1:111" s="4" customFormat="1" ht="19.5" customHeight="1">
      <c r="A110" s="1"/>
      <c r="B110" s="1"/>
      <c r="C110" s="1"/>
      <c r="D110" s="1"/>
      <c r="E110" s="1"/>
      <c r="F110" s="3"/>
      <c r="G110" s="3"/>
      <c r="H110" s="3"/>
      <c r="I110" s="3"/>
      <c r="J110" s="3"/>
      <c r="K110" s="3"/>
      <c r="AA110" s="13"/>
      <c r="AB110" s="15"/>
      <c r="AD110" s="12"/>
      <c r="BD110" s="5"/>
      <c r="BE110" s="5"/>
      <c r="BF110" s="5"/>
      <c r="BG110" s="5"/>
      <c r="BH110" s="5"/>
      <c r="BL110" s="59"/>
      <c r="BM110" s="59"/>
      <c r="BN110" s="59"/>
      <c r="BO110" s="59"/>
      <c r="BP110" s="59"/>
      <c r="BQ110" s="59"/>
      <c r="BR110" s="59"/>
      <c r="BS110" s="59"/>
      <c r="BU110" s="87"/>
      <c r="CA110" s="1"/>
      <c r="CB110" s="87"/>
      <c r="CC110" s="1"/>
      <c r="CD110" s="1"/>
      <c r="CE110" s="1"/>
      <c r="CF110" s="1"/>
      <c r="CG110" s="1"/>
      <c r="CH110" s="1"/>
      <c r="CI110" s="1"/>
      <c r="CJ110" s="1"/>
      <c r="CK110" s="1"/>
      <c r="CL110" s="1"/>
      <c r="CM110" s="1"/>
      <c r="CN110" s="1"/>
      <c r="CO110" s="1"/>
      <c r="CP110" s="1"/>
      <c r="CQ110" s="1"/>
      <c r="CR110" s="1"/>
      <c r="CS110" s="1"/>
      <c r="CT110" s="1"/>
      <c r="CU110" s="1"/>
      <c r="CV110" s="1"/>
      <c r="CW110" s="1"/>
      <c r="CX110" s="1"/>
      <c r="CY110" s="1"/>
      <c r="CZ110" s="1"/>
      <c r="DA110" s="1"/>
      <c r="DB110" s="1"/>
      <c r="DC110" s="1"/>
      <c r="DD110" s="1"/>
      <c r="DE110" s="1"/>
      <c r="DF110" s="1"/>
      <c r="DG110" s="1"/>
    </row>
    <row r="111" spans="1:111" s="4" customFormat="1" ht="19.5" customHeight="1">
      <c r="A111" s="1"/>
      <c r="B111" s="1"/>
      <c r="C111" s="1"/>
      <c r="D111" s="1"/>
      <c r="E111" s="1"/>
      <c r="F111" s="3"/>
      <c r="G111" s="3"/>
      <c r="H111" s="3"/>
      <c r="I111" s="3"/>
      <c r="J111" s="3"/>
      <c r="K111" s="3"/>
      <c r="AA111" s="13"/>
      <c r="AB111" s="15"/>
      <c r="AD111" s="12"/>
      <c r="BD111" s="5"/>
      <c r="BE111" s="5"/>
      <c r="BF111" s="5"/>
      <c r="BG111" s="5"/>
      <c r="BH111" s="5"/>
      <c r="BL111" s="59"/>
      <c r="BM111" s="59"/>
      <c r="BN111" s="59"/>
      <c r="BO111" s="59"/>
      <c r="BP111" s="59"/>
      <c r="BQ111" s="59"/>
      <c r="BR111" s="59"/>
      <c r="BS111" s="59"/>
      <c r="BU111" s="87"/>
      <c r="CA111" s="1"/>
      <c r="CB111" s="87"/>
      <c r="CC111" s="1"/>
      <c r="CD111" s="1"/>
      <c r="CE111" s="1"/>
      <c r="CF111" s="1"/>
      <c r="CG111" s="1"/>
      <c r="CH111" s="1"/>
      <c r="CI111" s="1"/>
      <c r="CJ111" s="1"/>
      <c r="CK111" s="1"/>
      <c r="CL111" s="1"/>
      <c r="CM111" s="1"/>
      <c r="CN111" s="1"/>
      <c r="CO111" s="1"/>
      <c r="CP111" s="1"/>
      <c r="CQ111" s="1"/>
      <c r="CR111" s="1"/>
      <c r="CS111" s="1"/>
      <c r="CT111" s="1"/>
      <c r="CU111" s="1"/>
      <c r="CV111" s="1"/>
      <c r="CW111" s="1"/>
      <c r="CX111" s="1"/>
      <c r="CY111" s="1"/>
      <c r="CZ111" s="1"/>
      <c r="DA111" s="1"/>
      <c r="DB111" s="1"/>
      <c r="DC111" s="1"/>
      <c r="DD111" s="1"/>
      <c r="DE111" s="1"/>
      <c r="DF111" s="1"/>
      <c r="DG111" s="1"/>
    </row>
    <row r="112" spans="1:111" s="4" customFormat="1" ht="19.5" customHeight="1">
      <c r="A112" s="1"/>
      <c r="B112" s="1"/>
      <c r="C112" s="1"/>
      <c r="D112" s="1"/>
      <c r="E112" s="1"/>
      <c r="F112" s="3"/>
      <c r="G112" s="3"/>
      <c r="H112" s="3"/>
      <c r="I112" s="3"/>
      <c r="J112" s="3"/>
      <c r="K112" s="3"/>
      <c r="AA112" s="13"/>
      <c r="AB112" s="15"/>
      <c r="AD112" s="12"/>
      <c r="BD112" s="5"/>
      <c r="BE112" s="5"/>
      <c r="BF112" s="5"/>
      <c r="BG112" s="5"/>
      <c r="BH112" s="5"/>
      <c r="BL112" s="59"/>
      <c r="BM112" s="59"/>
      <c r="BN112" s="59"/>
      <c r="BO112" s="59"/>
      <c r="BP112" s="59"/>
      <c r="BQ112" s="59"/>
      <c r="BR112" s="59"/>
      <c r="BS112" s="59"/>
      <c r="BU112" s="87"/>
      <c r="CA112" s="1"/>
      <c r="CB112" s="87"/>
      <c r="CC112" s="1"/>
      <c r="CD112" s="1"/>
      <c r="CE112" s="1"/>
      <c r="CF112" s="1"/>
      <c r="CG112" s="1"/>
      <c r="CH112" s="1"/>
      <c r="CI112" s="1"/>
      <c r="CJ112" s="1"/>
      <c r="CK112" s="1"/>
      <c r="CL112" s="1"/>
      <c r="CM112" s="1"/>
      <c r="CN112" s="1"/>
      <c r="CO112" s="1"/>
      <c r="CP112" s="1"/>
      <c r="CQ112" s="1"/>
      <c r="CR112" s="1"/>
      <c r="CS112" s="1"/>
      <c r="CT112" s="1"/>
      <c r="CU112" s="1"/>
      <c r="CV112" s="1"/>
      <c r="CW112" s="1"/>
      <c r="CX112" s="1"/>
      <c r="CY112" s="1"/>
      <c r="CZ112" s="1"/>
      <c r="DA112" s="1"/>
      <c r="DB112" s="1"/>
      <c r="DC112" s="1"/>
      <c r="DD112" s="1"/>
      <c r="DE112" s="1"/>
      <c r="DF112" s="1"/>
      <c r="DG112" s="1"/>
    </row>
    <row r="113" spans="1:111" s="4" customFormat="1" ht="19.5" customHeight="1">
      <c r="A113" s="1"/>
      <c r="B113" s="1"/>
      <c r="C113" s="1"/>
      <c r="D113" s="1"/>
      <c r="E113" s="1"/>
      <c r="F113" s="3"/>
      <c r="G113" s="3"/>
      <c r="H113" s="3"/>
      <c r="I113" s="3"/>
      <c r="J113" s="3"/>
      <c r="K113" s="3"/>
      <c r="AA113" s="13"/>
      <c r="AB113" s="15"/>
      <c r="AD113" s="12"/>
      <c r="BD113" s="5"/>
      <c r="BE113" s="5"/>
      <c r="BF113" s="5"/>
      <c r="BG113" s="5"/>
      <c r="BH113" s="5"/>
      <c r="BL113" s="59"/>
      <c r="BM113" s="59"/>
      <c r="BN113" s="59"/>
      <c r="BO113" s="59"/>
      <c r="BP113" s="59"/>
      <c r="BQ113" s="59"/>
      <c r="BR113" s="59"/>
      <c r="BS113" s="59"/>
      <c r="BU113" s="87"/>
      <c r="CA113" s="1"/>
      <c r="CB113" s="87"/>
      <c r="CC113" s="1"/>
      <c r="CD113" s="1"/>
      <c r="CE113" s="1"/>
      <c r="CF113" s="1"/>
      <c r="CG113" s="1"/>
      <c r="CH113" s="1"/>
      <c r="CI113" s="1"/>
      <c r="CJ113" s="1"/>
      <c r="CK113" s="1"/>
      <c r="CL113" s="1"/>
      <c r="CM113" s="1"/>
      <c r="CN113" s="1"/>
      <c r="CO113" s="1"/>
      <c r="CP113" s="1"/>
      <c r="CQ113" s="1"/>
      <c r="CR113" s="1"/>
      <c r="CS113" s="1"/>
      <c r="CT113" s="1"/>
      <c r="CU113" s="1"/>
      <c r="CV113" s="1"/>
      <c r="CW113" s="1"/>
      <c r="CX113" s="1"/>
      <c r="CY113" s="1"/>
      <c r="CZ113" s="1"/>
      <c r="DA113" s="1"/>
      <c r="DB113" s="1"/>
      <c r="DC113" s="1"/>
      <c r="DD113" s="1"/>
      <c r="DE113" s="1"/>
      <c r="DF113" s="1"/>
      <c r="DG113" s="1"/>
    </row>
    <row r="114" spans="1:111" s="4" customFormat="1" ht="19.5" customHeight="1">
      <c r="A114" s="1"/>
      <c r="B114" s="1"/>
      <c r="C114" s="1"/>
      <c r="D114" s="1"/>
      <c r="E114" s="1"/>
      <c r="F114" s="3"/>
      <c r="G114" s="3"/>
      <c r="H114" s="3"/>
      <c r="I114" s="3"/>
      <c r="J114" s="3"/>
      <c r="K114" s="3"/>
      <c r="AA114" s="13"/>
      <c r="AB114" s="15"/>
      <c r="AD114" s="12"/>
      <c r="BD114" s="5"/>
      <c r="BE114" s="5"/>
      <c r="BF114" s="5"/>
      <c r="BG114" s="5"/>
      <c r="BH114" s="5"/>
      <c r="BL114" s="59"/>
      <c r="BM114" s="59"/>
      <c r="BN114" s="59"/>
      <c r="BO114" s="59"/>
      <c r="BP114" s="59"/>
      <c r="BQ114" s="59"/>
      <c r="BR114" s="59"/>
      <c r="BS114" s="59"/>
      <c r="BU114" s="87"/>
      <c r="CA114" s="1"/>
      <c r="CB114" s="87"/>
      <c r="CC114" s="1"/>
      <c r="CD114" s="1"/>
      <c r="CE114" s="1"/>
      <c r="CF114" s="1"/>
      <c r="CG114" s="1"/>
      <c r="CH114" s="1"/>
      <c r="CI114" s="1"/>
      <c r="CJ114" s="1"/>
      <c r="CK114" s="1"/>
      <c r="CL114" s="1"/>
      <c r="CM114" s="1"/>
      <c r="CN114" s="1"/>
      <c r="CO114" s="1"/>
      <c r="CP114" s="1"/>
      <c r="CQ114" s="1"/>
      <c r="CR114" s="1"/>
      <c r="CS114" s="1"/>
      <c r="CT114" s="1"/>
      <c r="CU114" s="1"/>
      <c r="CV114" s="1"/>
      <c r="CW114" s="1"/>
      <c r="CX114" s="1"/>
      <c r="CY114" s="1"/>
      <c r="CZ114" s="1"/>
      <c r="DA114" s="1"/>
      <c r="DB114" s="1"/>
      <c r="DC114" s="1"/>
      <c r="DD114" s="1"/>
      <c r="DE114" s="1"/>
      <c r="DF114" s="1"/>
      <c r="DG114" s="1"/>
    </row>
    <row r="115" spans="1:111" s="4" customFormat="1" ht="19.5" customHeight="1">
      <c r="A115" s="1"/>
      <c r="B115" s="1"/>
      <c r="C115" s="1"/>
      <c r="D115" s="1"/>
      <c r="E115" s="1"/>
      <c r="F115" s="3"/>
      <c r="G115" s="3"/>
      <c r="H115" s="3"/>
      <c r="I115" s="3"/>
      <c r="J115" s="3"/>
      <c r="K115" s="3"/>
      <c r="AA115" s="13"/>
      <c r="AB115" s="15"/>
      <c r="AD115" s="12"/>
      <c r="BD115" s="5"/>
      <c r="BE115" s="5"/>
      <c r="BF115" s="5"/>
      <c r="BG115" s="5"/>
      <c r="BH115" s="5"/>
      <c r="BL115" s="59"/>
      <c r="BM115" s="59"/>
      <c r="BN115" s="59"/>
      <c r="BO115" s="59"/>
      <c r="BP115" s="59"/>
      <c r="BQ115" s="59"/>
      <c r="BR115" s="59"/>
      <c r="BS115" s="59"/>
      <c r="BU115" s="87"/>
      <c r="CA115" s="1"/>
      <c r="CB115" s="87"/>
      <c r="CC115" s="1"/>
      <c r="CD115" s="1"/>
      <c r="CE115" s="1"/>
      <c r="CF115" s="1"/>
      <c r="CG115" s="1"/>
      <c r="CH115" s="1"/>
      <c r="CI115" s="1"/>
      <c r="CJ115" s="1"/>
      <c r="CK115" s="1"/>
      <c r="CL115" s="1"/>
      <c r="CM115" s="1"/>
      <c r="CN115" s="1"/>
      <c r="CO115" s="1"/>
      <c r="CP115" s="1"/>
      <c r="CQ115" s="1"/>
      <c r="CR115" s="1"/>
      <c r="CS115" s="1"/>
      <c r="CT115" s="1"/>
      <c r="CU115" s="1"/>
      <c r="CV115" s="1"/>
      <c r="CW115" s="1"/>
      <c r="CX115" s="1"/>
      <c r="CY115" s="1"/>
      <c r="CZ115" s="1"/>
      <c r="DA115" s="1"/>
      <c r="DB115" s="1"/>
      <c r="DC115" s="1"/>
      <c r="DD115" s="1"/>
      <c r="DE115" s="1"/>
      <c r="DF115" s="1"/>
      <c r="DG115" s="1"/>
    </row>
    <row r="116" spans="1:111" s="4" customFormat="1" ht="19.5" customHeight="1">
      <c r="A116" s="1"/>
      <c r="B116" s="1"/>
      <c r="C116" s="1"/>
      <c r="D116" s="1"/>
      <c r="E116" s="1"/>
      <c r="F116" s="3"/>
      <c r="G116" s="3"/>
      <c r="H116" s="3"/>
      <c r="I116" s="3"/>
      <c r="J116" s="3"/>
      <c r="K116" s="3"/>
      <c r="AA116" s="13"/>
      <c r="AB116" s="15"/>
      <c r="AD116" s="12"/>
      <c r="BD116" s="5"/>
      <c r="BE116" s="5"/>
      <c r="BF116" s="5"/>
      <c r="BG116" s="5"/>
      <c r="BH116" s="5"/>
      <c r="BL116" s="59"/>
      <c r="BM116" s="59"/>
      <c r="BN116" s="59"/>
      <c r="BO116" s="59"/>
      <c r="BP116" s="59"/>
      <c r="BQ116" s="59"/>
      <c r="BR116" s="59"/>
      <c r="BS116" s="59"/>
      <c r="BU116" s="87"/>
      <c r="CA116" s="1"/>
      <c r="CB116" s="87"/>
      <c r="CC116" s="1"/>
      <c r="CD116" s="1"/>
      <c r="CE116" s="1"/>
      <c r="CF116" s="1"/>
      <c r="CG116" s="1"/>
      <c r="CH116" s="1"/>
      <c r="CI116" s="1"/>
      <c r="CJ116" s="1"/>
      <c r="CK116" s="1"/>
      <c r="CL116" s="1"/>
      <c r="CM116" s="1"/>
      <c r="CN116" s="1"/>
      <c r="CO116" s="1"/>
      <c r="CP116" s="1"/>
      <c r="CQ116" s="1"/>
      <c r="CR116" s="1"/>
      <c r="CS116" s="1"/>
      <c r="CT116" s="1"/>
      <c r="CU116" s="1"/>
      <c r="CV116" s="1"/>
      <c r="CW116" s="1"/>
      <c r="CX116" s="1"/>
      <c r="CY116" s="1"/>
      <c r="CZ116" s="1"/>
      <c r="DA116" s="1"/>
      <c r="DB116" s="1"/>
      <c r="DC116" s="1"/>
      <c r="DD116" s="1"/>
      <c r="DE116" s="1"/>
      <c r="DF116" s="1"/>
      <c r="DG116" s="1"/>
    </row>
    <row r="117" spans="1:111" s="4" customFormat="1" ht="19.5" customHeight="1">
      <c r="A117" s="1"/>
      <c r="B117" s="1"/>
      <c r="C117" s="1"/>
      <c r="D117" s="1"/>
      <c r="E117" s="1"/>
      <c r="F117" s="3"/>
      <c r="G117" s="3"/>
      <c r="H117" s="3"/>
      <c r="I117" s="3"/>
      <c r="J117" s="3"/>
      <c r="K117" s="3"/>
      <c r="AA117" s="13"/>
      <c r="AB117" s="15"/>
      <c r="AD117" s="12"/>
      <c r="BD117" s="5"/>
      <c r="BE117" s="5"/>
      <c r="BF117" s="5"/>
      <c r="BG117" s="5"/>
      <c r="BH117" s="5"/>
      <c r="BL117" s="59"/>
      <c r="BM117" s="59"/>
      <c r="BN117" s="59"/>
      <c r="BO117" s="59"/>
      <c r="BP117" s="59"/>
      <c r="BQ117" s="59"/>
      <c r="BR117" s="59"/>
      <c r="BS117" s="59"/>
      <c r="BU117" s="87"/>
      <c r="CA117" s="1"/>
      <c r="CB117" s="87"/>
      <c r="CC117" s="1"/>
      <c r="CD117" s="1"/>
      <c r="CE117" s="1"/>
      <c r="CF117" s="1"/>
      <c r="CG117" s="1"/>
      <c r="CH117" s="1"/>
      <c r="CI117" s="1"/>
      <c r="CJ117" s="1"/>
      <c r="CK117" s="1"/>
      <c r="CL117" s="1"/>
      <c r="CM117" s="1"/>
      <c r="CN117" s="1"/>
      <c r="CO117" s="1"/>
      <c r="CP117" s="1"/>
      <c r="CQ117" s="1"/>
      <c r="CR117" s="1"/>
      <c r="CS117" s="1"/>
      <c r="CT117" s="1"/>
      <c r="CU117" s="1"/>
      <c r="CV117" s="1"/>
      <c r="CW117" s="1"/>
      <c r="CX117" s="1"/>
      <c r="CY117" s="1"/>
      <c r="CZ117" s="1"/>
      <c r="DA117" s="1"/>
      <c r="DB117" s="1"/>
      <c r="DC117" s="1"/>
      <c r="DD117" s="1"/>
      <c r="DE117" s="1"/>
      <c r="DF117" s="1"/>
      <c r="DG117" s="1"/>
    </row>
    <row r="118" spans="1:111" s="4" customFormat="1" ht="19.5" customHeight="1">
      <c r="A118" s="1"/>
      <c r="B118" s="1"/>
      <c r="C118" s="1"/>
      <c r="D118" s="1"/>
      <c r="E118" s="1"/>
      <c r="F118" s="3"/>
      <c r="G118" s="3"/>
      <c r="H118" s="3"/>
      <c r="I118" s="3"/>
      <c r="J118" s="3"/>
      <c r="K118" s="3"/>
      <c r="AA118" s="13"/>
      <c r="AB118" s="15"/>
      <c r="AD118" s="12"/>
      <c r="BD118" s="5"/>
      <c r="BE118" s="5"/>
      <c r="BF118" s="5"/>
      <c r="BG118" s="5"/>
      <c r="BH118" s="5"/>
      <c r="BL118" s="59"/>
      <c r="BM118" s="59"/>
      <c r="BN118" s="59"/>
      <c r="BO118" s="59"/>
      <c r="BP118" s="59"/>
      <c r="BQ118" s="59"/>
      <c r="BR118" s="59"/>
      <c r="BS118" s="59"/>
      <c r="BU118" s="87"/>
      <c r="CA118" s="1"/>
      <c r="CB118" s="87"/>
      <c r="CC118" s="1"/>
      <c r="CD118" s="1"/>
      <c r="CE118" s="1"/>
      <c r="CF118" s="1"/>
      <c r="CG118" s="1"/>
      <c r="CH118" s="1"/>
      <c r="CI118" s="1"/>
      <c r="CJ118" s="1"/>
      <c r="CK118" s="1"/>
      <c r="CL118" s="1"/>
      <c r="CM118" s="1"/>
      <c r="CN118" s="1"/>
      <c r="CO118" s="1"/>
      <c r="CP118" s="1"/>
      <c r="CQ118" s="1"/>
      <c r="CR118" s="1"/>
      <c r="CS118" s="1"/>
      <c r="CT118" s="1"/>
      <c r="CU118" s="1"/>
      <c r="CV118" s="1"/>
      <c r="CW118" s="1"/>
      <c r="CX118" s="1"/>
      <c r="CY118" s="1"/>
      <c r="CZ118" s="1"/>
      <c r="DA118" s="1"/>
      <c r="DB118" s="1"/>
      <c r="DC118" s="1"/>
      <c r="DD118" s="1"/>
      <c r="DE118" s="1"/>
      <c r="DF118" s="1"/>
      <c r="DG118" s="1"/>
    </row>
    <row r="119" spans="1:111" s="4" customFormat="1" ht="19.5" customHeight="1">
      <c r="A119" s="1"/>
      <c r="B119" s="1"/>
      <c r="C119" s="1"/>
      <c r="D119" s="1"/>
      <c r="E119" s="1"/>
      <c r="F119" s="3"/>
      <c r="G119" s="3"/>
      <c r="H119" s="3"/>
      <c r="I119" s="3"/>
      <c r="J119" s="3"/>
      <c r="K119" s="3"/>
      <c r="AA119" s="13"/>
      <c r="AB119" s="15"/>
      <c r="AD119" s="12"/>
      <c r="BD119" s="5"/>
      <c r="BE119" s="5"/>
      <c r="BF119" s="5"/>
      <c r="BG119" s="5"/>
      <c r="BH119" s="5"/>
      <c r="BL119" s="59"/>
      <c r="BM119" s="59"/>
      <c r="BN119" s="59"/>
      <c r="BO119" s="59"/>
      <c r="BP119" s="59"/>
      <c r="BQ119" s="59"/>
      <c r="BR119" s="59"/>
      <c r="BS119" s="59"/>
      <c r="BU119" s="87"/>
      <c r="CA119" s="1"/>
      <c r="CB119" s="87"/>
      <c r="CC119" s="1"/>
      <c r="CD119" s="1"/>
      <c r="CE119" s="1"/>
      <c r="CF119" s="1"/>
      <c r="CG119" s="1"/>
      <c r="CH119" s="1"/>
      <c r="CI119" s="1"/>
      <c r="CJ119" s="1"/>
      <c r="CK119" s="1"/>
      <c r="CL119" s="1"/>
      <c r="CM119" s="1"/>
      <c r="CN119" s="1"/>
      <c r="CO119" s="1"/>
      <c r="CP119" s="1"/>
      <c r="CQ119" s="1"/>
      <c r="CR119" s="1"/>
      <c r="CS119" s="1"/>
      <c r="CT119" s="1"/>
      <c r="CU119" s="1"/>
      <c r="CV119" s="1"/>
      <c r="CW119" s="1"/>
      <c r="CX119" s="1"/>
      <c r="CY119" s="1"/>
      <c r="CZ119" s="1"/>
      <c r="DA119" s="1"/>
      <c r="DB119" s="1"/>
      <c r="DC119" s="1"/>
      <c r="DD119" s="1"/>
      <c r="DE119" s="1"/>
      <c r="DF119" s="1"/>
      <c r="DG119" s="1"/>
    </row>
    <row r="120" spans="1:111" s="4" customFormat="1" ht="19.5" customHeight="1">
      <c r="A120" s="1"/>
      <c r="B120" s="1"/>
      <c r="C120" s="1"/>
      <c r="D120" s="1"/>
      <c r="E120" s="1"/>
      <c r="F120" s="3"/>
      <c r="G120" s="3"/>
      <c r="H120" s="3"/>
      <c r="I120" s="3"/>
      <c r="J120" s="3"/>
      <c r="K120" s="3"/>
      <c r="AA120" s="13"/>
      <c r="AB120" s="15"/>
      <c r="AD120" s="12"/>
      <c r="BD120" s="5"/>
      <c r="BE120" s="5"/>
      <c r="BF120" s="5"/>
      <c r="BG120" s="5"/>
      <c r="BH120" s="5"/>
      <c r="BL120" s="59"/>
      <c r="BM120" s="59"/>
      <c r="BN120" s="59"/>
      <c r="BO120" s="59"/>
      <c r="BP120" s="59"/>
      <c r="BQ120" s="59"/>
      <c r="BR120" s="59"/>
      <c r="BS120" s="59"/>
      <c r="BU120" s="87"/>
      <c r="CA120" s="1"/>
      <c r="CB120" s="87"/>
      <c r="CC120" s="1"/>
      <c r="CD120" s="1"/>
      <c r="CE120" s="1"/>
      <c r="CF120" s="1"/>
      <c r="CG120" s="1"/>
      <c r="CH120" s="1"/>
      <c r="CI120" s="1"/>
      <c r="CJ120" s="1"/>
      <c r="CK120" s="1"/>
      <c r="CL120" s="1"/>
      <c r="CM120" s="1"/>
      <c r="CN120" s="1"/>
      <c r="CO120" s="1"/>
      <c r="CP120" s="1"/>
      <c r="CQ120" s="1"/>
      <c r="CR120" s="1"/>
      <c r="CS120" s="1"/>
      <c r="CT120" s="1"/>
      <c r="CU120" s="1"/>
      <c r="CV120" s="1"/>
      <c r="CW120" s="1"/>
      <c r="CX120" s="1"/>
      <c r="CY120" s="1"/>
      <c r="CZ120" s="1"/>
      <c r="DA120" s="1"/>
      <c r="DB120" s="1"/>
      <c r="DC120" s="1"/>
      <c r="DD120" s="1"/>
      <c r="DE120" s="1"/>
      <c r="DF120" s="1"/>
      <c r="DG120" s="1"/>
    </row>
    <row r="121" spans="1:111" s="4" customFormat="1" ht="19.5" customHeight="1">
      <c r="A121" s="1"/>
      <c r="B121" s="1"/>
      <c r="C121" s="1"/>
      <c r="D121" s="1"/>
      <c r="E121" s="1"/>
      <c r="F121" s="3"/>
      <c r="G121" s="3"/>
      <c r="H121" s="3"/>
      <c r="I121" s="3"/>
      <c r="J121" s="3"/>
      <c r="K121" s="3"/>
      <c r="AA121" s="13"/>
      <c r="AB121" s="15"/>
      <c r="AD121" s="12"/>
      <c r="BD121" s="5"/>
      <c r="BE121" s="5"/>
      <c r="BF121" s="5"/>
      <c r="BG121" s="5"/>
      <c r="BH121" s="5"/>
      <c r="BL121" s="59"/>
      <c r="BM121" s="59"/>
      <c r="BN121" s="59"/>
      <c r="BO121" s="59"/>
      <c r="BP121" s="59"/>
      <c r="BQ121" s="59"/>
      <c r="BR121" s="59"/>
      <c r="BS121" s="59"/>
      <c r="BU121" s="87"/>
      <c r="CA121" s="1"/>
      <c r="CB121" s="87"/>
      <c r="CC121" s="1"/>
      <c r="CD121" s="1"/>
      <c r="CE121" s="1"/>
      <c r="CF121" s="1"/>
      <c r="CG121" s="1"/>
      <c r="CH121" s="1"/>
      <c r="CI121" s="1"/>
      <c r="CJ121" s="1"/>
      <c r="CK121" s="1"/>
      <c r="CL121" s="1"/>
      <c r="CM121" s="1"/>
      <c r="CN121" s="1"/>
      <c r="CO121" s="1"/>
      <c r="CP121" s="1"/>
      <c r="CQ121" s="1"/>
      <c r="CR121" s="1"/>
      <c r="CS121" s="1"/>
      <c r="CT121" s="1"/>
      <c r="CU121" s="1"/>
      <c r="CV121" s="1"/>
      <c r="CW121" s="1"/>
      <c r="CX121" s="1"/>
      <c r="CY121" s="1"/>
      <c r="CZ121" s="1"/>
      <c r="DA121" s="1"/>
      <c r="DB121" s="1"/>
      <c r="DC121" s="1"/>
      <c r="DD121" s="1"/>
      <c r="DE121" s="1"/>
      <c r="DF121" s="1"/>
      <c r="DG121" s="1"/>
    </row>
    <row r="122" spans="1:111" s="4" customFormat="1" ht="19.5" customHeight="1">
      <c r="A122" s="1"/>
      <c r="B122" s="1"/>
      <c r="C122" s="1"/>
      <c r="D122" s="1"/>
      <c r="E122" s="1"/>
      <c r="F122" s="3"/>
      <c r="G122" s="3"/>
      <c r="H122" s="3"/>
      <c r="I122" s="3"/>
      <c r="J122" s="3"/>
      <c r="K122" s="3"/>
      <c r="AA122" s="13"/>
      <c r="AB122" s="15"/>
      <c r="AD122" s="12"/>
      <c r="BD122" s="5"/>
      <c r="BE122" s="5"/>
      <c r="BF122" s="5"/>
      <c r="BG122" s="5"/>
      <c r="BH122" s="5"/>
      <c r="BL122" s="59"/>
      <c r="BM122" s="59"/>
      <c r="BN122" s="59"/>
      <c r="BO122" s="59"/>
      <c r="BP122" s="59"/>
      <c r="BQ122" s="59"/>
      <c r="BR122" s="59"/>
      <c r="BS122" s="59"/>
      <c r="BU122" s="87"/>
      <c r="CA122" s="1"/>
      <c r="CB122" s="87"/>
      <c r="CC122" s="1"/>
      <c r="CD122" s="1"/>
      <c r="CE122" s="1"/>
      <c r="CF122" s="1"/>
      <c r="CG122" s="1"/>
      <c r="CH122" s="1"/>
      <c r="CI122" s="1"/>
      <c r="CJ122" s="1"/>
      <c r="CK122" s="1"/>
      <c r="CL122" s="1"/>
      <c r="CM122" s="1"/>
      <c r="CN122" s="1"/>
      <c r="CO122" s="1"/>
      <c r="CP122" s="1"/>
      <c r="CQ122" s="1"/>
      <c r="CR122" s="1"/>
      <c r="CS122" s="1"/>
      <c r="CT122" s="1"/>
      <c r="CU122" s="1"/>
      <c r="CV122" s="1"/>
      <c r="CW122" s="1"/>
      <c r="CX122" s="1"/>
      <c r="CY122" s="1"/>
      <c r="CZ122" s="1"/>
      <c r="DA122" s="1"/>
      <c r="DB122" s="1"/>
      <c r="DC122" s="1"/>
      <c r="DD122" s="1"/>
      <c r="DE122" s="1"/>
      <c r="DF122" s="1"/>
      <c r="DG122" s="1"/>
    </row>
    <row r="123" spans="1:111" s="4" customFormat="1" ht="19.5" customHeight="1">
      <c r="A123" s="1"/>
      <c r="B123" s="1"/>
      <c r="C123" s="1"/>
      <c r="D123" s="1"/>
      <c r="E123" s="1"/>
      <c r="F123" s="3"/>
      <c r="G123" s="3"/>
      <c r="H123" s="3"/>
      <c r="I123" s="3"/>
      <c r="J123" s="3"/>
      <c r="K123" s="3"/>
      <c r="AA123" s="13"/>
      <c r="AB123" s="15"/>
      <c r="AD123" s="12"/>
      <c r="BD123" s="5"/>
      <c r="BE123" s="5"/>
      <c r="BF123" s="5"/>
      <c r="BG123" s="5"/>
      <c r="BH123" s="5"/>
      <c r="BL123" s="59"/>
      <c r="BM123" s="59"/>
      <c r="BN123" s="59"/>
      <c r="BO123" s="59"/>
      <c r="BP123" s="59"/>
      <c r="BQ123" s="59"/>
      <c r="BR123" s="59"/>
      <c r="BS123" s="59"/>
      <c r="BU123" s="87"/>
      <c r="CA123" s="1"/>
      <c r="CB123" s="87"/>
      <c r="CC123" s="1"/>
      <c r="CD123" s="1"/>
      <c r="CE123" s="1"/>
      <c r="CF123" s="1"/>
      <c r="CG123" s="1"/>
      <c r="CH123" s="1"/>
      <c r="CI123" s="1"/>
      <c r="CJ123" s="1"/>
      <c r="CK123" s="1"/>
      <c r="CL123" s="1"/>
      <c r="CM123" s="1"/>
      <c r="CN123" s="1"/>
      <c r="CO123" s="1"/>
      <c r="CP123" s="1"/>
      <c r="CQ123" s="1"/>
      <c r="CR123" s="1"/>
      <c r="CS123" s="1"/>
      <c r="CT123" s="1"/>
      <c r="CU123" s="1"/>
      <c r="CV123" s="1"/>
      <c r="CW123" s="1"/>
      <c r="CX123" s="1"/>
      <c r="CY123" s="1"/>
      <c r="CZ123" s="1"/>
      <c r="DA123" s="1"/>
      <c r="DB123" s="1"/>
      <c r="DC123" s="1"/>
      <c r="DD123" s="1"/>
      <c r="DE123" s="1"/>
      <c r="DF123" s="1"/>
      <c r="DG123" s="1"/>
    </row>
    <row r="124" spans="1:111" s="4" customFormat="1" ht="19.5" customHeight="1">
      <c r="A124" s="1"/>
      <c r="B124" s="1"/>
      <c r="C124" s="1"/>
      <c r="D124" s="1"/>
      <c r="E124" s="1"/>
      <c r="F124" s="3"/>
      <c r="G124" s="3"/>
      <c r="H124" s="3"/>
      <c r="I124" s="3"/>
      <c r="J124" s="3"/>
      <c r="K124" s="3"/>
      <c r="AA124" s="13"/>
      <c r="AB124" s="15"/>
      <c r="AD124" s="12"/>
      <c r="BD124" s="5"/>
      <c r="BE124" s="5"/>
      <c r="BF124" s="5"/>
      <c r="BG124" s="5"/>
      <c r="BH124" s="5"/>
      <c r="BL124" s="59"/>
      <c r="BM124" s="59"/>
      <c r="BN124" s="59"/>
      <c r="BO124" s="59"/>
      <c r="BP124" s="59"/>
      <c r="BQ124" s="59"/>
      <c r="BR124" s="59"/>
      <c r="BS124" s="59"/>
      <c r="BU124" s="87"/>
      <c r="CA124" s="1"/>
      <c r="CB124" s="87"/>
      <c r="CC124" s="1"/>
      <c r="CD124" s="1"/>
      <c r="CE124" s="1"/>
      <c r="CF124" s="1"/>
      <c r="CG124" s="1"/>
      <c r="CH124" s="1"/>
      <c r="CI124" s="1"/>
      <c r="CJ124" s="1"/>
      <c r="CK124" s="1"/>
      <c r="CL124" s="1"/>
      <c r="CM124" s="1"/>
      <c r="CN124" s="1"/>
      <c r="CO124" s="1"/>
      <c r="CP124" s="1"/>
      <c r="CQ124" s="1"/>
      <c r="CR124" s="1"/>
      <c r="CS124" s="1"/>
      <c r="CT124" s="1"/>
      <c r="CU124" s="1"/>
      <c r="CV124" s="1"/>
      <c r="CW124" s="1"/>
      <c r="CX124" s="1"/>
      <c r="CY124" s="1"/>
      <c r="CZ124" s="1"/>
      <c r="DA124" s="1"/>
      <c r="DB124" s="1"/>
      <c r="DC124" s="1"/>
      <c r="DD124" s="1"/>
      <c r="DE124" s="1"/>
      <c r="DF124" s="1"/>
      <c r="DG124" s="1"/>
    </row>
    <row r="125" spans="1:111" s="4" customFormat="1" ht="19.5" customHeight="1">
      <c r="A125" s="1"/>
      <c r="B125" s="1"/>
      <c r="C125" s="1"/>
      <c r="D125" s="1"/>
      <c r="E125" s="1"/>
      <c r="F125" s="3"/>
      <c r="G125" s="3"/>
      <c r="H125" s="3"/>
      <c r="I125" s="3"/>
      <c r="J125" s="3"/>
      <c r="K125" s="3"/>
      <c r="AA125" s="13"/>
      <c r="AB125" s="15"/>
      <c r="AD125" s="12"/>
      <c r="BD125" s="5"/>
      <c r="BE125" s="5"/>
      <c r="BF125" s="5"/>
      <c r="BG125" s="5"/>
      <c r="BH125" s="5"/>
      <c r="BL125" s="59"/>
      <c r="BM125" s="59"/>
      <c r="BN125" s="59"/>
      <c r="BO125" s="59"/>
      <c r="BP125" s="59"/>
      <c r="BQ125" s="59"/>
      <c r="BR125" s="59"/>
      <c r="BS125" s="59"/>
      <c r="BU125" s="87"/>
      <c r="CA125" s="1"/>
      <c r="CB125" s="87"/>
      <c r="CC125" s="1"/>
      <c r="CD125" s="1"/>
      <c r="CE125" s="1"/>
      <c r="CF125" s="1"/>
      <c r="CG125" s="1"/>
      <c r="CH125" s="1"/>
      <c r="CI125" s="1"/>
      <c r="CJ125" s="1"/>
      <c r="CK125" s="1"/>
      <c r="CL125" s="1"/>
      <c r="CM125" s="1"/>
      <c r="CN125" s="1"/>
      <c r="CO125" s="1"/>
      <c r="CP125" s="1"/>
      <c r="CQ125" s="1"/>
      <c r="CR125" s="1"/>
      <c r="CS125" s="1"/>
      <c r="CT125" s="1"/>
      <c r="CU125" s="1"/>
      <c r="CV125" s="1"/>
      <c r="CW125" s="1"/>
      <c r="CX125" s="1"/>
      <c r="CY125" s="1"/>
      <c r="CZ125" s="1"/>
      <c r="DA125" s="1"/>
      <c r="DB125" s="1"/>
      <c r="DC125" s="1"/>
      <c r="DD125" s="1"/>
      <c r="DE125" s="1"/>
      <c r="DF125" s="1"/>
      <c r="DG125" s="1"/>
    </row>
    <row r="126" spans="1:111" s="4" customFormat="1" ht="19.5" customHeight="1">
      <c r="A126" s="1"/>
      <c r="B126" s="1"/>
      <c r="C126" s="1"/>
      <c r="D126" s="1"/>
      <c r="E126" s="1"/>
      <c r="F126" s="3"/>
      <c r="G126" s="3"/>
      <c r="H126" s="3"/>
      <c r="I126" s="3"/>
      <c r="J126" s="3"/>
      <c r="K126" s="3"/>
      <c r="AA126" s="13"/>
      <c r="AB126" s="15"/>
      <c r="AD126" s="12"/>
      <c r="BD126" s="5"/>
      <c r="BE126" s="5"/>
      <c r="BF126" s="5"/>
      <c r="BG126" s="5"/>
      <c r="BH126" s="5"/>
      <c r="BL126" s="59"/>
      <c r="BM126" s="59"/>
      <c r="BN126" s="59"/>
      <c r="BO126" s="59"/>
      <c r="BP126" s="59"/>
      <c r="BQ126" s="59"/>
      <c r="BR126" s="59"/>
      <c r="BS126" s="59"/>
      <c r="BU126" s="87"/>
      <c r="CA126" s="1"/>
      <c r="CB126" s="87"/>
      <c r="CC126" s="1"/>
      <c r="CD126" s="1"/>
      <c r="CE126" s="1"/>
      <c r="CF126" s="1"/>
      <c r="CG126" s="1"/>
      <c r="CH126" s="1"/>
      <c r="CI126" s="1"/>
      <c r="CJ126" s="1"/>
      <c r="CK126" s="1"/>
      <c r="CL126" s="1"/>
      <c r="CM126" s="1"/>
      <c r="CN126" s="1"/>
      <c r="CO126" s="1"/>
      <c r="CP126" s="1"/>
      <c r="CQ126" s="1"/>
      <c r="CR126" s="1"/>
      <c r="CS126" s="1"/>
      <c r="CT126" s="1"/>
      <c r="CU126" s="1"/>
      <c r="CV126" s="1"/>
      <c r="CW126" s="1"/>
      <c r="CX126" s="1"/>
      <c r="CY126" s="1"/>
      <c r="CZ126" s="1"/>
      <c r="DA126" s="1"/>
      <c r="DB126" s="1"/>
      <c r="DC126" s="1"/>
      <c r="DD126" s="1"/>
      <c r="DE126" s="1"/>
      <c r="DF126" s="1"/>
      <c r="DG126" s="1"/>
    </row>
    <row r="127" spans="1:111" s="4" customFormat="1" ht="19.5" customHeight="1">
      <c r="A127" s="1"/>
      <c r="B127" s="1"/>
      <c r="C127" s="1"/>
      <c r="D127" s="1"/>
      <c r="E127" s="1"/>
      <c r="F127" s="3"/>
      <c r="G127" s="3"/>
      <c r="H127" s="3"/>
      <c r="I127" s="3"/>
      <c r="J127" s="3"/>
      <c r="K127" s="3"/>
      <c r="AA127" s="13"/>
      <c r="AB127" s="15"/>
      <c r="AD127" s="12"/>
      <c r="BD127" s="5"/>
      <c r="BE127" s="5"/>
      <c r="BF127" s="5"/>
      <c r="BG127" s="5"/>
      <c r="BH127" s="5"/>
      <c r="BL127" s="59"/>
      <c r="BM127" s="59"/>
      <c r="BN127" s="59"/>
      <c r="BO127" s="59"/>
      <c r="BP127" s="59"/>
      <c r="BQ127" s="59"/>
      <c r="BR127" s="59"/>
      <c r="BS127" s="59"/>
      <c r="BU127" s="87"/>
      <c r="CA127" s="1"/>
      <c r="CB127" s="87"/>
      <c r="CC127" s="1"/>
      <c r="CD127" s="1"/>
      <c r="CE127" s="1"/>
      <c r="CF127" s="1"/>
      <c r="CG127" s="1"/>
      <c r="CH127" s="1"/>
      <c r="CI127" s="1"/>
      <c r="CJ127" s="1"/>
      <c r="CK127" s="1"/>
      <c r="CL127" s="1"/>
      <c r="CM127" s="1"/>
      <c r="CN127" s="1"/>
      <c r="CO127" s="1"/>
      <c r="CP127" s="1"/>
      <c r="CQ127" s="1"/>
      <c r="CR127" s="1"/>
      <c r="CS127" s="1"/>
      <c r="CT127" s="1"/>
      <c r="CU127" s="1"/>
      <c r="CV127" s="1"/>
      <c r="CW127" s="1"/>
      <c r="CX127" s="1"/>
      <c r="CY127" s="1"/>
      <c r="CZ127" s="1"/>
      <c r="DA127" s="1"/>
      <c r="DB127" s="1"/>
      <c r="DC127" s="1"/>
      <c r="DD127" s="1"/>
      <c r="DE127" s="1"/>
      <c r="DF127" s="1"/>
      <c r="DG127" s="1"/>
    </row>
    <row r="128" spans="1:111" s="4" customFormat="1" ht="19.5" customHeight="1">
      <c r="A128" s="1"/>
      <c r="B128" s="1"/>
      <c r="C128" s="1"/>
      <c r="D128" s="1"/>
      <c r="E128" s="1"/>
      <c r="F128" s="3"/>
      <c r="G128" s="3"/>
      <c r="H128" s="3"/>
      <c r="I128" s="3"/>
      <c r="J128" s="3"/>
      <c r="K128" s="3"/>
      <c r="AA128" s="13"/>
      <c r="AB128" s="15"/>
      <c r="AD128" s="12"/>
      <c r="BD128" s="5"/>
      <c r="BE128" s="5"/>
      <c r="BF128" s="5"/>
      <c r="BG128" s="5"/>
      <c r="BH128" s="5"/>
      <c r="BL128" s="59"/>
      <c r="BM128" s="59"/>
      <c r="BN128" s="59"/>
      <c r="BO128" s="59"/>
      <c r="BP128" s="59"/>
      <c r="BQ128" s="59"/>
      <c r="BR128" s="59"/>
      <c r="BS128" s="59"/>
      <c r="BU128" s="87"/>
      <c r="CA128" s="1"/>
      <c r="CB128" s="87"/>
      <c r="CC128" s="1"/>
      <c r="CD128" s="1"/>
      <c r="CE128" s="1"/>
      <c r="CF128" s="1"/>
      <c r="CG128" s="1"/>
      <c r="CH128" s="1"/>
      <c r="CI128" s="1"/>
      <c r="CJ128" s="1"/>
      <c r="CK128" s="1"/>
      <c r="CL128" s="1"/>
      <c r="CM128" s="1"/>
      <c r="CN128" s="1"/>
      <c r="CO128" s="1"/>
      <c r="CP128" s="1"/>
      <c r="CQ128" s="1"/>
      <c r="CR128" s="1"/>
      <c r="CS128" s="1"/>
      <c r="CT128" s="1"/>
      <c r="CU128" s="1"/>
      <c r="CV128" s="1"/>
      <c r="CW128" s="1"/>
      <c r="CX128" s="1"/>
      <c r="CY128" s="1"/>
      <c r="CZ128" s="1"/>
      <c r="DA128" s="1"/>
      <c r="DB128" s="1"/>
      <c r="DC128" s="1"/>
      <c r="DD128" s="1"/>
      <c r="DE128" s="1"/>
      <c r="DF128" s="1"/>
      <c r="DG128" s="1"/>
    </row>
    <row r="129" spans="1:111" s="4" customFormat="1" ht="19.5" customHeight="1">
      <c r="A129" s="1"/>
      <c r="B129" s="1"/>
      <c r="C129" s="1"/>
      <c r="D129" s="1"/>
      <c r="E129" s="1"/>
      <c r="F129" s="3"/>
      <c r="G129" s="3"/>
      <c r="H129" s="3"/>
      <c r="I129" s="3"/>
      <c r="J129" s="3"/>
      <c r="K129" s="3"/>
      <c r="AA129" s="13"/>
      <c r="AB129" s="15"/>
      <c r="AD129" s="12"/>
      <c r="BD129" s="5"/>
      <c r="BE129" s="5"/>
      <c r="BF129" s="5"/>
      <c r="BG129" s="5"/>
      <c r="BH129" s="5"/>
      <c r="BL129" s="59"/>
      <c r="BM129" s="59"/>
      <c r="BN129" s="59"/>
      <c r="BO129" s="59"/>
      <c r="BP129" s="59"/>
      <c r="BQ129" s="59"/>
      <c r="BR129" s="59"/>
      <c r="BS129" s="59"/>
      <c r="BU129" s="87"/>
      <c r="CA129" s="1"/>
      <c r="CB129" s="87"/>
      <c r="CC129" s="1"/>
      <c r="CD129" s="1"/>
      <c r="CE129" s="1"/>
      <c r="CF129" s="1"/>
      <c r="CG129" s="1"/>
      <c r="CH129" s="1"/>
      <c r="CI129" s="1"/>
      <c r="CJ129" s="1"/>
      <c r="CK129" s="1"/>
      <c r="CL129" s="1"/>
      <c r="CM129" s="1"/>
      <c r="CN129" s="1"/>
      <c r="CO129" s="1"/>
      <c r="CP129" s="1"/>
      <c r="CQ129" s="1"/>
      <c r="CR129" s="1"/>
      <c r="CS129" s="1"/>
      <c r="CT129" s="1"/>
      <c r="CU129" s="1"/>
      <c r="CV129" s="1"/>
      <c r="CW129" s="1"/>
      <c r="CX129" s="1"/>
      <c r="CY129" s="1"/>
      <c r="CZ129" s="1"/>
      <c r="DA129" s="1"/>
      <c r="DB129" s="1"/>
      <c r="DC129" s="1"/>
      <c r="DD129" s="1"/>
      <c r="DE129" s="1"/>
      <c r="DF129" s="1"/>
      <c r="DG129" s="1"/>
    </row>
    <row r="130" spans="1:111" s="4" customFormat="1" ht="19.5" customHeight="1">
      <c r="A130" s="1"/>
      <c r="B130" s="1"/>
      <c r="C130" s="1"/>
      <c r="D130" s="1"/>
      <c r="E130" s="1"/>
      <c r="F130" s="3"/>
      <c r="G130" s="3"/>
      <c r="H130" s="3"/>
      <c r="I130" s="3"/>
      <c r="J130" s="3"/>
      <c r="K130" s="3"/>
      <c r="AA130" s="13"/>
      <c r="AB130" s="15"/>
      <c r="AD130" s="12"/>
      <c r="BD130" s="5"/>
      <c r="BE130" s="5"/>
      <c r="BF130" s="5"/>
      <c r="BG130" s="5"/>
      <c r="BH130" s="5"/>
      <c r="BL130" s="59"/>
      <c r="BM130" s="59"/>
      <c r="BN130" s="59"/>
      <c r="BO130" s="59"/>
      <c r="BP130" s="59"/>
      <c r="BQ130" s="59"/>
      <c r="BR130" s="59"/>
      <c r="BS130" s="59"/>
      <c r="BU130" s="87"/>
      <c r="CA130" s="1"/>
      <c r="CB130" s="87"/>
      <c r="CC130" s="1"/>
      <c r="CD130" s="1"/>
      <c r="CE130" s="1"/>
      <c r="CF130" s="1"/>
      <c r="CG130" s="1"/>
      <c r="CH130" s="1"/>
      <c r="CI130" s="1"/>
      <c r="CJ130" s="1"/>
      <c r="CK130" s="1"/>
      <c r="CL130" s="1"/>
      <c r="CM130" s="1"/>
      <c r="CN130" s="1"/>
      <c r="CO130" s="1"/>
      <c r="CP130" s="1"/>
      <c r="CQ130" s="1"/>
      <c r="CR130" s="1"/>
      <c r="CS130" s="1"/>
      <c r="CT130" s="1"/>
      <c r="CU130" s="1"/>
      <c r="CV130" s="1"/>
      <c r="CW130" s="1"/>
      <c r="CX130" s="1"/>
      <c r="CY130" s="1"/>
      <c r="CZ130" s="1"/>
      <c r="DA130" s="1"/>
      <c r="DB130" s="1"/>
      <c r="DC130" s="1"/>
      <c r="DD130" s="1"/>
      <c r="DE130" s="1"/>
      <c r="DF130" s="1"/>
      <c r="DG130" s="1"/>
    </row>
    <row r="131" spans="1:111" s="4" customFormat="1" ht="19.5" customHeight="1">
      <c r="A131" s="1"/>
      <c r="B131" s="1"/>
      <c r="C131" s="1"/>
      <c r="D131" s="1"/>
      <c r="E131" s="1"/>
      <c r="F131" s="3"/>
      <c r="G131" s="3"/>
      <c r="H131" s="3"/>
      <c r="I131" s="3"/>
      <c r="J131" s="3"/>
      <c r="K131" s="3"/>
      <c r="AA131" s="13"/>
      <c r="AB131" s="15"/>
      <c r="AD131" s="12"/>
      <c r="BD131" s="5"/>
      <c r="BE131" s="5"/>
      <c r="BF131" s="5"/>
      <c r="BG131" s="5"/>
      <c r="BH131" s="5"/>
      <c r="BL131" s="59"/>
      <c r="BM131" s="59"/>
      <c r="BN131" s="59"/>
      <c r="BO131" s="59"/>
      <c r="BP131" s="59"/>
      <c r="BQ131" s="59"/>
      <c r="BR131" s="59"/>
      <c r="BS131" s="59"/>
      <c r="BU131" s="87"/>
      <c r="CA131" s="1"/>
      <c r="CB131" s="87"/>
      <c r="CC131" s="1"/>
      <c r="CD131" s="1"/>
      <c r="CE131" s="1"/>
      <c r="CF131" s="1"/>
      <c r="CG131" s="1"/>
      <c r="CH131" s="1"/>
      <c r="CI131" s="1"/>
      <c r="CJ131" s="1"/>
      <c r="CK131" s="1"/>
      <c r="CL131" s="1"/>
      <c r="CM131" s="1"/>
      <c r="CN131" s="1"/>
      <c r="CO131" s="1"/>
      <c r="CP131" s="1"/>
      <c r="CQ131" s="1"/>
      <c r="CR131" s="1"/>
      <c r="CS131" s="1"/>
      <c r="CT131" s="1"/>
      <c r="CU131" s="1"/>
      <c r="CV131" s="1"/>
      <c r="CW131" s="1"/>
      <c r="CX131" s="1"/>
      <c r="CY131" s="1"/>
      <c r="CZ131" s="1"/>
      <c r="DA131" s="1"/>
      <c r="DB131" s="1"/>
      <c r="DC131" s="1"/>
      <c r="DD131" s="1"/>
      <c r="DE131" s="1"/>
      <c r="DF131" s="1"/>
      <c r="DG131" s="1"/>
    </row>
    <row r="132" spans="1:111" s="4" customFormat="1" ht="19.5" customHeight="1">
      <c r="A132" s="1"/>
      <c r="B132" s="1"/>
      <c r="C132" s="1"/>
      <c r="D132" s="1"/>
      <c r="E132" s="1"/>
      <c r="F132" s="3"/>
      <c r="G132" s="3"/>
      <c r="H132" s="3"/>
      <c r="I132" s="3"/>
      <c r="J132" s="3"/>
      <c r="K132" s="3"/>
      <c r="AA132" s="13"/>
      <c r="AB132" s="15"/>
      <c r="AD132" s="12"/>
      <c r="BD132" s="5"/>
      <c r="BE132" s="5"/>
      <c r="BF132" s="5"/>
      <c r="BG132" s="5"/>
      <c r="BH132" s="5"/>
      <c r="BL132" s="59"/>
      <c r="BM132" s="59"/>
      <c r="BN132" s="59"/>
      <c r="BO132" s="59"/>
      <c r="BP132" s="59"/>
      <c r="BQ132" s="59"/>
      <c r="BR132" s="59"/>
      <c r="BS132" s="59"/>
      <c r="BU132" s="87"/>
      <c r="CA132" s="1"/>
      <c r="CB132" s="87"/>
      <c r="CC132" s="1"/>
      <c r="CD132" s="1"/>
      <c r="CE132" s="1"/>
      <c r="CF132" s="1"/>
      <c r="CG132" s="1"/>
      <c r="CH132" s="1"/>
      <c r="CI132" s="1"/>
      <c r="CJ132" s="1"/>
      <c r="CK132" s="1"/>
      <c r="CL132" s="1"/>
      <c r="CM132" s="1"/>
      <c r="CN132" s="1"/>
      <c r="CO132" s="1"/>
      <c r="CP132" s="1"/>
      <c r="CQ132" s="1"/>
      <c r="CR132" s="1"/>
      <c r="CS132" s="1"/>
      <c r="CT132" s="1"/>
      <c r="CU132" s="1"/>
      <c r="CV132" s="1"/>
      <c r="CW132" s="1"/>
      <c r="CX132" s="1"/>
      <c r="CY132" s="1"/>
      <c r="CZ132" s="1"/>
      <c r="DA132" s="1"/>
      <c r="DB132" s="1"/>
      <c r="DC132" s="1"/>
      <c r="DD132" s="1"/>
      <c r="DE132" s="1"/>
      <c r="DF132" s="1"/>
      <c r="DG132" s="1"/>
    </row>
    <row r="133" spans="1:111" s="4" customFormat="1" ht="19.5" customHeight="1">
      <c r="A133" s="1"/>
      <c r="B133" s="1"/>
      <c r="C133" s="1"/>
      <c r="D133" s="1"/>
      <c r="E133" s="1"/>
      <c r="F133" s="3"/>
      <c r="G133" s="3"/>
      <c r="H133" s="3"/>
      <c r="I133" s="3"/>
      <c r="J133" s="3"/>
      <c r="K133" s="3"/>
      <c r="AA133" s="13"/>
      <c r="AB133" s="15"/>
      <c r="AD133" s="12"/>
      <c r="BD133" s="5"/>
      <c r="BE133" s="5"/>
      <c r="BF133" s="5"/>
      <c r="BG133" s="5"/>
      <c r="BH133" s="5"/>
      <c r="BL133" s="59"/>
      <c r="BM133" s="59"/>
      <c r="BN133" s="59"/>
      <c r="BO133" s="59"/>
      <c r="BP133" s="59"/>
      <c r="BQ133" s="59"/>
      <c r="BR133" s="59"/>
      <c r="BS133" s="59"/>
      <c r="BU133" s="87"/>
      <c r="CA133" s="1"/>
      <c r="CB133" s="87"/>
      <c r="CC133" s="1"/>
      <c r="CD133" s="1"/>
      <c r="CE133" s="1"/>
      <c r="CF133" s="1"/>
      <c r="CG133" s="1"/>
      <c r="CH133" s="1"/>
      <c r="CI133" s="1"/>
      <c r="CJ133" s="1"/>
      <c r="CK133" s="1"/>
      <c r="CL133" s="1"/>
      <c r="CM133" s="1"/>
      <c r="CN133" s="1"/>
      <c r="CO133" s="1"/>
      <c r="CP133" s="1"/>
      <c r="CQ133" s="1"/>
      <c r="CR133" s="1"/>
      <c r="CS133" s="1"/>
      <c r="CT133" s="1"/>
      <c r="CU133" s="1"/>
      <c r="CV133" s="1"/>
      <c r="CW133" s="1"/>
      <c r="CX133" s="1"/>
      <c r="CY133" s="1"/>
      <c r="CZ133" s="1"/>
      <c r="DA133" s="1"/>
      <c r="DB133" s="1"/>
      <c r="DC133" s="1"/>
      <c r="DD133" s="1"/>
      <c r="DE133" s="1"/>
      <c r="DF133" s="1"/>
      <c r="DG133" s="1"/>
    </row>
    <row r="134" spans="1:111" s="4" customFormat="1" ht="19.5" customHeight="1">
      <c r="A134" s="1"/>
      <c r="B134" s="1"/>
      <c r="C134" s="1"/>
      <c r="D134" s="1"/>
      <c r="E134" s="1"/>
      <c r="F134" s="3"/>
      <c r="G134" s="3"/>
      <c r="H134" s="3"/>
      <c r="I134" s="3"/>
      <c r="J134" s="3"/>
      <c r="K134" s="3"/>
      <c r="AA134" s="13"/>
      <c r="AB134" s="15"/>
      <c r="AD134" s="12"/>
      <c r="BD134" s="5"/>
      <c r="BE134" s="5"/>
      <c r="BF134" s="5"/>
      <c r="BG134" s="5"/>
      <c r="BH134" s="5"/>
      <c r="BL134" s="59"/>
      <c r="BM134" s="59"/>
      <c r="BN134" s="59"/>
      <c r="BO134" s="59"/>
      <c r="BP134" s="59"/>
      <c r="BQ134" s="59"/>
      <c r="BR134" s="59"/>
      <c r="BS134" s="59"/>
      <c r="BU134" s="87"/>
      <c r="CA134" s="1"/>
      <c r="CB134" s="87"/>
      <c r="CC134" s="1"/>
      <c r="CD134" s="1"/>
      <c r="CE134" s="1"/>
      <c r="CF134" s="1"/>
      <c r="CG134" s="1"/>
      <c r="CH134" s="1"/>
      <c r="CI134" s="1"/>
      <c r="CJ134" s="1"/>
      <c r="CK134" s="1"/>
      <c r="CL134" s="1"/>
      <c r="CM134" s="1"/>
      <c r="CN134" s="1"/>
      <c r="CO134" s="1"/>
      <c r="CP134" s="1"/>
      <c r="CQ134" s="1"/>
      <c r="CR134" s="1"/>
      <c r="CS134" s="1"/>
      <c r="CT134" s="1"/>
      <c r="CU134" s="1"/>
      <c r="CV134" s="1"/>
      <c r="CW134" s="1"/>
      <c r="CX134" s="1"/>
      <c r="CY134" s="1"/>
      <c r="CZ134" s="1"/>
      <c r="DA134" s="1"/>
      <c r="DB134" s="1"/>
      <c r="DC134" s="1"/>
      <c r="DD134" s="1"/>
      <c r="DE134" s="1"/>
      <c r="DF134" s="1"/>
      <c r="DG134" s="1"/>
    </row>
    <row r="135" spans="1:111" s="4" customFormat="1" ht="19.5" customHeight="1">
      <c r="A135" s="1"/>
      <c r="B135" s="1"/>
      <c r="C135" s="1"/>
      <c r="D135" s="1"/>
      <c r="E135" s="1"/>
      <c r="F135" s="3"/>
      <c r="G135" s="3"/>
      <c r="H135" s="3"/>
      <c r="I135" s="3"/>
      <c r="J135" s="3"/>
      <c r="K135" s="3"/>
      <c r="AA135" s="13"/>
      <c r="AB135" s="15"/>
      <c r="AD135" s="12"/>
      <c r="BD135" s="5"/>
      <c r="BE135" s="5"/>
      <c r="BF135" s="5"/>
      <c r="BG135" s="5"/>
      <c r="BH135" s="5"/>
      <c r="BL135" s="59"/>
      <c r="BM135" s="59"/>
      <c r="BN135" s="59"/>
      <c r="BO135" s="59"/>
      <c r="BP135" s="59"/>
      <c r="BQ135" s="59"/>
      <c r="BR135" s="59"/>
      <c r="BS135" s="59"/>
      <c r="BU135" s="87"/>
      <c r="CA135" s="1"/>
      <c r="CB135" s="87"/>
      <c r="CC135" s="1"/>
      <c r="CD135" s="1"/>
      <c r="CE135" s="1"/>
      <c r="CF135" s="1"/>
      <c r="CG135" s="1"/>
      <c r="CH135" s="1"/>
      <c r="CI135" s="1"/>
      <c r="CJ135" s="1"/>
      <c r="CK135" s="1"/>
      <c r="CL135" s="1"/>
      <c r="CM135" s="1"/>
      <c r="CN135" s="1"/>
      <c r="CO135" s="1"/>
      <c r="CP135" s="1"/>
      <c r="CQ135" s="1"/>
      <c r="CR135" s="1"/>
      <c r="CS135" s="1"/>
      <c r="CT135" s="1"/>
      <c r="CU135" s="1"/>
      <c r="CV135" s="1"/>
      <c r="CW135" s="1"/>
      <c r="CX135" s="1"/>
      <c r="CY135" s="1"/>
      <c r="CZ135" s="1"/>
      <c r="DA135" s="1"/>
      <c r="DB135" s="1"/>
      <c r="DC135" s="1"/>
      <c r="DD135" s="1"/>
      <c r="DE135" s="1"/>
      <c r="DF135" s="1"/>
      <c r="DG135" s="1"/>
    </row>
    <row r="136" spans="1:111" s="4" customFormat="1" ht="19.5" customHeight="1">
      <c r="A136" s="1"/>
      <c r="B136" s="1"/>
      <c r="C136" s="1"/>
      <c r="D136" s="1"/>
      <c r="E136" s="1"/>
      <c r="F136" s="3"/>
      <c r="G136" s="3"/>
      <c r="H136" s="3"/>
      <c r="I136" s="3"/>
      <c r="J136" s="3"/>
      <c r="K136" s="3"/>
      <c r="AA136" s="13"/>
      <c r="AB136" s="15"/>
      <c r="AD136" s="12"/>
      <c r="BD136" s="5"/>
      <c r="BE136" s="5"/>
      <c r="BF136" s="5"/>
      <c r="BG136" s="5"/>
      <c r="BH136" s="5"/>
      <c r="BL136" s="59"/>
      <c r="BM136" s="59"/>
      <c r="BN136" s="59"/>
      <c r="BO136" s="59"/>
      <c r="BP136" s="59"/>
      <c r="BQ136" s="59"/>
      <c r="BR136" s="59"/>
      <c r="BS136" s="59"/>
      <c r="BU136" s="87"/>
      <c r="CA136" s="1"/>
      <c r="CB136" s="87"/>
      <c r="CC136" s="1"/>
      <c r="CD136" s="1"/>
      <c r="CE136" s="1"/>
      <c r="CF136" s="1"/>
      <c r="CG136" s="1"/>
      <c r="CH136" s="1"/>
      <c r="CI136" s="1"/>
      <c r="CJ136" s="1"/>
      <c r="CK136" s="1"/>
      <c r="CL136" s="1"/>
      <c r="CM136" s="1"/>
      <c r="CN136" s="1"/>
      <c r="CO136" s="1"/>
      <c r="CP136" s="1"/>
      <c r="CQ136" s="1"/>
      <c r="CR136" s="1"/>
      <c r="CS136" s="1"/>
      <c r="CT136" s="1"/>
      <c r="CU136" s="1"/>
      <c r="CV136" s="1"/>
      <c r="CW136" s="1"/>
      <c r="CX136" s="1"/>
      <c r="CY136" s="1"/>
      <c r="CZ136" s="1"/>
      <c r="DA136" s="1"/>
      <c r="DB136" s="1"/>
      <c r="DC136" s="1"/>
      <c r="DD136" s="1"/>
      <c r="DE136" s="1"/>
      <c r="DF136" s="1"/>
      <c r="DG136" s="1"/>
    </row>
    <row r="137" spans="1:111" s="4" customFormat="1" ht="19.5" customHeight="1">
      <c r="A137" s="1"/>
      <c r="B137" s="1"/>
      <c r="C137" s="1"/>
      <c r="D137" s="1"/>
      <c r="E137" s="1"/>
      <c r="F137" s="3"/>
      <c r="G137" s="3"/>
      <c r="H137" s="3"/>
      <c r="I137" s="3"/>
      <c r="J137" s="3"/>
      <c r="K137" s="3"/>
      <c r="AA137" s="13"/>
      <c r="AB137" s="15"/>
      <c r="AD137" s="12"/>
      <c r="BD137" s="5"/>
      <c r="BE137" s="5"/>
      <c r="BF137" s="5"/>
      <c r="BG137" s="5"/>
      <c r="BH137" s="5"/>
      <c r="BL137" s="59"/>
      <c r="BM137" s="59"/>
      <c r="BN137" s="59"/>
      <c r="BO137" s="59"/>
      <c r="BP137" s="59"/>
      <c r="BQ137" s="59"/>
      <c r="BR137" s="59"/>
      <c r="BS137" s="59"/>
      <c r="BU137" s="87"/>
      <c r="CA137" s="1"/>
      <c r="CB137" s="87"/>
      <c r="CC137" s="1"/>
      <c r="CD137" s="1"/>
      <c r="CE137" s="1"/>
      <c r="CF137" s="1"/>
      <c r="CG137" s="1"/>
      <c r="CH137" s="1"/>
      <c r="CI137" s="1"/>
      <c r="CJ137" s="1"/>
      <c r="CK137" s="1"/>
      <c r="CL137" s="1"/>
      <c r="CM137" s="1"/>
      <c r="CN137" s="1"/>
      <c r="CO137" s="1"/>
      <c r="CP137" s="1"/>
      <c r="CQ137" s="1"/>
      <c r="CR137" s="1"/>
      <c r="CS137" s="1"/>
      <c r="CT137" s="1"/>
      <c r="CU137" s="1"/>
      <c r="CV137" s="1"/>
      <c r="CW137" s="1"/>
      <c r="CX137" s="1"/>
      <c r="CY137" s="1"/>
      <c r="CZ137" s="1"/>
      <c r="DA137" s="1"/>
      <c r="DB137" s="1"/>
      <c r="DC137" s="1"/>
      <c r="DD137" s="1"/>
      <c r="DE137" s="1"/>
      <c r="DF137" s="1"/>
      <c r="DG137" s="1"/>
    </row>
    <row r="138" spans="1:111" s="4" customFormat="1" ht="19.5" customHeight="1">
      <c r="A138" s="1"/>
      <c r="B138" s="1"/>
      <c r="C138" s="1"/>
      <c r="D138" s="1"/>
      <c r="E138" s="1"/>
      <c r="F138" s="3"/>
      <c r="G138" s="3"/>
      <c r="H138" s="3"/>
      <c r="I138" s="3"/>
      <c r="J138" s="3"/>
      <c r="K138" s="3"/>
      <c r="AA138" s="13"/>
      <c r="AB138" s="15"/>
      <c r="AD138" s="12"/>
      <c r="BD138" s="5"/>
      <c r="BE138" s="5"/>
      <c r="BF138" s="5"/>
      <c r="BG138" s="5"/>
      <c r="BH138" s="5"/>
      <c r="BL138" s="59"/>
      <c r="BM138" s="59"/>
      <c r="BN138" s="59"/>
      <c r="BO138" s="59"/>
      <c r="BP138" s="59"/>
      <c r="BQ138" s="59"/>
      <c r="BR138" s="59"/>
      <c r="BS138" s="59"/>
      <c r="BU138" s="87"/>
      <c r="CA138" s="1"/>
      <c r="CB138" s="87"/>
      <c r="CC138" s="1"/>
      <c r="CD138" s="1"/>
      <c r="CE138" s="1"/>
      <c r="CF138" s="1"/>
      <c r="CG138" s="1"/>
      <c r="CH138" s="1"/>
      <c r="CI138" s="1"/>
      <c r="CJ138" s="1"/>
      <c r="CK138" s="1"/>
      <c r="CL138" s="1"/>
      <c r="CM138" s="1"/>
      <c r="CN138" s="1"/>
      <c r="CO138" s="1"/>
      <c r="CP138" s="1"/>
      <c r="CQ138" s="1"/>
      <c r="CR138" s="1"/>
      <c r="CS138" s="1"/>
      <c r="CT138" s="1"/>
      <c r="CU138" s="1"/>
      <c r="CV138" s="1"/>
      <c r="CW138" s="1"/>
      <c r="CX138" s="1"/>
      <c r="CY138" s="1"/>
      <c r="CZ138" s="1"/>
      <c r="DA138" s="1"/>
      <c r="DB138" s="1"/>
      <c r="DC138" s="1"/>
      <c r="DD138" s="1"/>
      <c r="DE138" s="1"/>
      <c r="DF138" s="1"/>
      <c r="DG138" s="1"/>
    </row>
    <row r="139" spans="1:111" s="4" customFormat="1" ht="19.5" customHeight="1">
      <c r="A139" s="1"/>
      <c r="B139" s="1"/>
      <c r="C139" s="1"/>
      <c r="D139" s="1"/>
      <c r="E139" s="1"/>
      <c r="F139" s="3"/>
      <c r="G139" s="3"/>
      <c r="H139" s="3"/>
      <c r="I139" s="3"/>
      <c r="J139" s="3"/>
      <c r="K139" s="3"/>
      <c r="AA139" s="13"/>
      <c r="AB139" s="15"/>
      <c r="AD139" s="12"/>
      <c r="BD139" s="5"/>
      <c r="BE139" s="5"/>
      <c r="BF139" s="5"/>
      <c r="BG139" s="5"/>
      <c r="BH139" s="5"/>
      <c r="BL139" s="59"/>
      <c r="BM139" s="59"/>
      <c r="BN139" s="59"/>
      <c r="BO139" s="59"/>
      <c r="BP139" s="59"/>
      <c r="BQ139" s="59"/>
      <c r="BR139" s="59"/>
      <c r="BS139" s="59"/>
      <c r="BU139" s="87"/>
      <c r="CA139" s="1"/>
      <c r="CB139" s="87"/>
      <c r="CC139" s="1"/>
      <c r="CD139" s="1"/>
      <c r="CE139" s="1"/>
      <c r="CF139" s="1"/>
      <c r="CG139" s="1"/>
      <c r="CH139" s="1"/>
      <c r="CI139" s="1"/>
      <c r="CJ139" s="1"/>
      <c r="CK139" s="1"/>
      <c r="CL139" s="1"/>
      <c r="CM139" s="1"/>
      <c r="CN139" s="1"/>
      <c r="CO139" s="1"/>
      <c r="CP139" s="1"/>
      <c r="CQ139" s="1"/>
      <c r="CR139" s="1"/>
      <c r="CS139" s="1"/>
      <c r="CT139" s="1"/>
      <c r="CU139" s="1"/>
      <c r="CV139" s="1"/>
      <c r="CW139" s="1"/>
      <c r="CX139" s="1"/>
      <c r="CY139" s="1"/>
      <c r="CZ139" s="1"/>
      <c r="DA139" s="1"/>
      <c r="DB139" s="1"/>
      <c r="DC139" s="1"/>
      <c r="DD139" s="1"/>
      <c r="DE139" s="1"/>
      <c r="DF139" s="1"/>
      <c r="DG139" s="1"/>
    </row>
    <row r="140" spans="1:111" s="4" customFormat="1" ht="19.5" customHeight="1">
      <c r="A140" s="1"/>
      <c r="B140" s="1"/>
      <c r="C140" s="1"/>
      <c r="D140" s="1"/>
      <c r="E140" s="1"/>
      <c r="F140" s="3"/>
      <c r="G140" s="3"/>
      <c r="H140" s="3"/>
      <c r="I140" s="3"/>
      <c r="J140" s="3"/>
      <c r="K140" s="3"/>
      <c r="AA140" s="13"/>
      <c r="AB140" s="15"/>
      <c r="AD140" s="12"/>
      <c r="BD140" s="5"/>
      <c r="BE140" s="5"/>
      <c r="BF140" s="5"/>
      <c r="BG140" s="5"/>
      <c r="BH140" s="5"/>
      <c r="BL140" s="59"/>
      <c r="BM140" s="59"/>
      <c r="BN140" s="59"/>
      <c r="BO140" s="59"/>
      <c r="BP140" s="59"/>
      <c r="BQ140" s="59"/>
      <c r="BR140" s="59"/>
      <c r="BS140" s="59"/>
      <c r="BU140" s="87"/>
      <c r="CA140" s="1"/>
      <c r="CB140" s="87"/>
      <c r="CC140" s="1"/>
      <c r="CD140" s="1"/>
      <c r="CE140" s="1"/>
      <c r="CF140" s="1"/>
      <c r="CG140" s="1"/>
      <c r="CH140" s="1"/>
      <c r="CI140" s="1"/>
      <c r="CJ140" s="1"/>
      <c r="CK140" s="1"/>
      <c r="CL140" s="1"/>
      <c r="CM140" s="1"/>
      <c r="CN140" s="1"/>
      <c r="CO140" s="1"/>
      <c r="CP140" s="1"/>
      <c r="CQ140" s="1"/>
      <c r="CR140" s="1"/>
      <c r="CS140" s="1"/>
      <c r="CT140" s="1"/>
      <c r="CU140" s="1"/>
      <c r="CV140" s="1"/>
      <c r="CW140" s="1"/>
      <c r="CX140" s="1"/>
      <c r="CY140" s="1"/>
      <c r="CZ140" s="1"/>
      <c r="DA140" s="1"/>
      <c r="DB140" s="1"/>
      <c r="DC140" s="1"/>
      <c r="DD140" s="1"/>
      <c r="DE140" s="1"/>
      <c r="DF140" s="1"/>
      <c r="DG140" s="1"/>
    </row>
    <row r="141" spans="1:111" s="4" customFormat="1" ht="19.5" customHeight="1">
      <c r="A141" s="1"/>
      <c r="B141" s="1"/>
      <c r="C141" s="1"/>
      <c r="D141" s="1"/>
      <c r="E141" s="1"/>
      <c r="F141" s="3"/>
      <c r="G141" s="3"/>
      <c r="H141" s="3"/>
      <c r="I141" s="3"/>
      <c r="J141" s="3"/>
      <c r="K141" s="3"/>
      <c r="AA141" s="13"/>
      <c r="AB141" s="15"/>
      <c r="AD141" s="12"/>
      <c r="BD141" s="5"/>
      <c r="BE141" s="5"/>
      <c r="BF141" s="5"/>
      <c r="BG141" s="5"/>
      <c r="BH141" s="5"/>
      <c r="BL141" s="59"/>
      <c r="BM141" s="59"/>
      <c r="BN141" s="59"/>
      <c r="BO141" s="59"/>
      <c r="BP141" s="59"/>
      <c r="BQ141" s="59"/>
      <c r="BR141" s="59"/>
      <c r="BS141" s="59"/>
      <c r="BU141" s="87"/>
      <c r="CA141" s="1"/>
      <c r="CB141" s="87"/>
      <c r="CC141" s="1"/>
      <c r="CD141" s="1"/>
      <c r="CE141" s="1"/>
      <c r="CF141" s="1"/>
      <c r="CG141" s="1"/>
      <c r="CH141" s="1"/>
      <c r="CI141" s="1"/>
      <c r="CJ141" s="1"/>
      <c r="CK141" s="1"/>
      <c r="CL141" s="1"/>
      <c r="CM141" s="1"/>
      <c r="CN141" s="1"/>
      <c r="CO141" s="1"/>
      <c r="CP141" s="1"/>
      <c r="CQ141" s="1"/>
      <c r="CR141" s="1"/>
      <c r="CS141" s="1"/>
      <c r="CT141" s="1"/>
      <c r="CU141" s="1"/>
      <c r="CV141" s="1"/>
      <c r="CW141" s="1"/>
      <c r="CX141" s="1"/>
      <c r="CY141" s="1"/>
      <c r="CZ141" s="1"/>
      <c r="DA141" s="1"/>
      <c r="DB141" s="1"/>
      <c r="DC141" s="1"/>
      <c r="DD141" s="1"/>
      <c r="DE141" s="1"/>
      <c r="DF141" s="1"/>
      <c r="DG141" s="1"/>
    </row>
    <row r="142" spans="1:111" s="4" customFormat="1" ht="19.5" customHeight="1">
      <c r="A142" s="1"/>
      <c r="B142" s="1"/>
      <c r="C142" s="1"/>
      <c r="D142" s="1"/>
      <c r="E142" s="1"/>
      <c r="F142" s="3"/>
      <c r="G142" s="3"/>
      <c r="H142" s="3"/>
      <c r="I142" s="3"/>
      <c r="J142" s="3"/>
      <c r="K142" s="3"/>
      <c r="AA142" s="13"/>
      <c r="AB142" s="15"/>
      <c r="AD142" s="12"/>
      <c r="BD142" s="5"/>
      <c r="BE142" s="5"/>
      <c r="BF142" s="5"/>
      <c r="BG142" s="5"/>
      <c r="BH142" s="5"/>
      <c r="BL142" s="59"/>
      <c r="BM142" s="59"/>
      <c r="BN142" s="59"/>
      <c r="BO142" s="59"/>
      <c r="BP142" s="59"/>
      <c r="BQ142" s="59"/>
      <c r="BR142" s="59"/>
      <c r="BS142" s="59"/>
      <c r="BU142" s="87"/>
      <c r="CA142" s="1"/>
      <c r="CB142" s="87"/>
      <c r="CC142" s="1"/>
      <c r="CD142" s="1"/>
      <c r="CE142" s="1"/>
      <c r="CF142" s="1"/>
      <c r="CG142" s="1"/>
      <c r="CH142" s="1"/>
      <c r="CI142" s="1"/>
      <c r="CJ142" s="1"/>
      <c r="CK142" s="1"/>
      <c r="CL142" s="1"/>
      <c r="CM142" s="1"/>
      <c r="CN142" s="1"/>
      <c r="CO142" s="1"/>
      <c r="CP142" s="1"/>
      <c r="CQ142" s="1"/>
      <c r="CR142" s="1"/>
      <c r="CS142" s="1"/>
      <c r="CT142" s="1"/>
      <c r="CU142" s="1"/>
      <c r="CV142" s="1"/>
      <c r="CW142" s="1"/>
      <c r="CX142" s="1"/>
      <c r="CY142" s="1"/>
      <c r="CZ142" s="1"/>
      <c r="DA142" s="1"/>
      <c r="DB142" s="1"/>
      <c r="DC142" s="1"/>
      <c r="DD142" s="1"/>
      <c r="DE142" s="1"/>
      <c r="DF142" s="1"/>
      <c r="DG142" s="1"/>
    </row>
    <row r="143" spans="1:111" s="4" customFormat="1" ht="19.5" customHeight="1">
      <c r="A143" s="1"/>
      <c r="B143" s="1"/>
      <c r="C143" s="1"/>
      <c r="D143" s="1"/>
      <c r="E143" s="1"/>
      <c r="F143" s="3"/>
      <c r="G143" s="3"/>
      <c r="H143" s="3"/>
      <c r="I143" s="3"/>
      <c r="J143" s="3"/>
      <c r="K143" s="3"/>
      <c r="AA143" s="13"/>
      <c r="AB143" s="15"/>
      <c r="AD143" s="12"/>
      <c r="BD143" s="5"/>
      <c r="BE143" s="5"/>
      <c r="BF143" s="5"/>
      <c r="BG143" s="5"/>
      <c r="BH143" s="5"/>
      <c r="BL143" s="59"/>
      <c r="BM143" s="59"/>
      <c r="BN143" s="59"/>
      <c r="BO143" s="59"/>
      <c r="BP143" s="59"/>
      <c r="BQ143" s="59"/>
      <c r="BR143" s="59"/>
      <c r="BS143" s="59"/>
      <c r="BU143" s="87"/>
      <c r="CA143" s="1"/>
      <c r="CB143" s="87"/>
      <c r="CC143" s="1"/>
      <c r="CD143" s="1"/>
      <c r="CE143" s="1"/>
      <c r="CF143" s="1"/>
      <c r="CG143" s="1"/>
      <c r="CH143" s="1"/>
      <c r="CI143" s="1"/>
      <c r="CJ143" s="1"/>
      <c r="CK143" s="1"/>
      <c r="CL143" s="1"/>
      <c r="CM143" s="1"/>
      <c r="CN143" s="1"/>
      <c r="CO143" s="1"/>
      <c r="CP143" s="1"/>
      <c r="CQ143" s="1"/>
      <c r="CR143" s="1"/>
      <c r="CS143" s="1"/>
      <c r="CT143" s="1"/>
      <c r="CU143" s="1"/>
      <c r="CV143" s="1"/>
      <c r="CW143" s="1"/>
      <c r="CX143" s="1"/>
      <c r="CY143" s="1"/>
      <c r="CZ143" s="1"/>
      <c r="DA143" s="1"/>
      <c r="DB143" s="1"/>
      <c r="DC143" s="1"/>
      <c r="DD143" s="1"/>
      <c r="DE143" s="1"/>
      <c r="DF143" s="1"/>
      <c r="DG143" s="1"/>
    </row>
    <row r="144" spans="1:111" s="4" customFormat="1" ht="19.5" customHeight="1">
      <c r="A144" s="1"/>
      <c r="B144" s="1"/>
      <c r="C144" s="1"/>
      <c r="D144" s="1"/>
      <c r="E144" s="1"/>
      <c r="F144" s="3"/>
      <c r="G144" s="3"/>
      <c r="H144" s="3"/>
      <c r="I144" s="3"/>
      <c r="J144" s="3"/>
      <c r="K144" s="3"/>
      <c r="AA144" s="13"/>
      <c r="AB144" s="15"/>
      <c r="AD144" s="12"/>
      <c r="BD144" s="5"/>
      <c r="BE144" s="5"/>
      <c r="BF144" s="5"/>
      <c r="BG144" s="5"/>
      <c r="BH144" s="5"/>
      <c r="BL144" s="59"/>
      <c r="BM144" s="59"/>
      <c r="BN144" s="59"/>
      <c r="BO144" s="59"/>
      <c r="BP144" s="59"/>
      <c r="BQ144" s="59"/>
      <c r="BR144" s="59"/>
      <c r="BS144" s="59"/>
      <c r="BU144" s="87"/>
      <c r="CA144" s="1"/>
      <c r="CB144" s="87"/>
      <c r="CC144" s="1"/>
      <c r="CD144" s="1"/>
      <c r="CE144" s="1"/>
      <c r="CF144" s="1"/>
      <c r="CG144" s="1"/>
      <c r="CH144" s="1"/>
      <c r="CI144" s="1"/>
      <c r="CJ144" s="1"/>
      <c r="CK144" s="1"/>
      <c r="CL144" s="1"/>
      <c r="CM144" s="1"/>
      <c r="CN144" s="1"/>
      <c r="CO144" s="1"/>
      <c r="CP144" s="1"/>
      <c r="CQ144" s="1"/>
      <c r="CR144" s="1"/>
      <c r="CS144" s="1"/>
      <c r="CT144" s="1"/>
      <c r="CU144" s="1"/>
      <c r="CV144" s="1"/>
      <c r="CW144" s="1"/>
      <c r="CX144" s="1"/>
      <c r="CY144" s="1"/>
      <c r="CZ144" s="1"/>
      <c r="DA144" s="1"/>
      <c r="DB144" s="1"/>
      <c r="DC144" s="1"/>
      <c r="DD144" s="1"/>
      <c r="DE144" s="1"/>
      <c r="DF144" s="1"/>
      <c r="DG144" s="1"/>
    </row>
    <row r="145" spans="1:111" s="4" customFormat="1" ht="19.5" customHeight="1">
      <c r="A145" s="1"/>
      <c r="B145" s="1"/>
      <c r="C145" s="1"/>
      <c r="D145" s="1"/>
      <c r="E145" s="1"/>
      <c r="F145" s="3"/>
      <c r="G145" s="3"/>
      <c r="H145" s="3"/>
      <c r="I145" s="3"/>
      <c r="J145" s="3"/>
      <c r="K145" s="3"/>
      <c r="AA145" s="13"/>
      <c r="AB145" s="15"/>
      <c r="AD145" s="12"/>
      <c r="BD145" s="5"/>
      <c r="BE145" s="5"/>
      <c r="BF145" s="5"/>
      <c r="BG145" s="5"/>
      <c r="BH145" s="5"/>
      <c r="BL145" s="59"/>
      <c r="BM145" s="59"/>
      <c r="BN145" s="59"/>
      <c r="BO145" s="59"/>
      <c r="BP145" s="59"/>
      <c r="BQ145" s="59"/>
      <c r="BR145" s="59"/>
      <c r="BS145" s="59"/>
      <c r="BU145" s="87"/>
      <c r="CA145" s="1"/>
      <c r="CB145" s="87"/>
      <c r="CC145" s="1"/>
      <c r="CD145" s="1"/>
      <c r="CE145" s="1"/>
      <c r="CF145" s="1"/>
      <c r="CG145" s="1"/>
      <c r="CH145" s="1"/>
      <c r="CI145" s="1"/>
      <c r="CJ145" s="1"/>
      <c r="CK145" s="1"/>
      <c r="CL145" s="1"/>
      <c r="CM145" s="1"/>
      <c r="CN145" s="1"/>
      <c r="CO145" s="1"/>
      <c r="CP145" s="1"/>
      <c r="CQ145" s="1"/>
      <c r="CR145" s="1"/>
      <c r="CS145" s="1"/>
      <c r="CT145" s="1"/>
      <c r="CU145" s="1"/>
      <c r="CV145" s="1"/>
      <c r="CW145" s="1"/>
      <c r="CX145" s="1"/>
      <c r="CY145" s="1"/>
      <c r="CZ145" s="1"/>
      <c r="DA145" s="1"/>
      <c r="DB145" s="1"/>
      <c r="DC145" s="1"/>
      <c r="DD145" s="1"/>
      <c r="DE145" s="1"/>
      <c r="DF145" s="1"/>
      <c r="DG145" s="1"/>
    </row>
    <row r="146" spans="1:111" s="4" customFormat="1" ht="19.5" customHeight="1">
      <c r="A146" s="1"/>
      <c r="B146" s="1"/>
      <c r="C146" s="1"/>
      <c r="D146" s="1"/>
      <c r="E146" s="1"/>
      <c r="F146" s="3"/>
      <c r="G146" s="3"/>
      <c r="H146" s="3"/>
      <c r="I146" s="3"/>
      <c r="J146" s="3"/>
      <c r="K146" s="3"/>
      <c r="AA146" s="13"/>
      <c r="AB146" s="15"/>
      <c r="AD146" s="12"/>
      <c r="BD146" s="5"/>
      <c r="BE146" s="5"/>
      <c r="BF146" s="5"/>
      <c r="BG146" s="5"/>
      <c r="BH146" s="5"/>
      <c r="BL146" s="59"/>
      <c r="BM146" s="59"/>
      <c r="BN146" s="59"/>
      <c r="BO146" s="59"/>
      <c r="BP146" s="59"/>
      <c r="BQ146" s="59"/>
      <c r="BR146" s="59"/>
      <c r="BS146" s="59"/>
      <c r="BU146" s="87"/>
      <c r="CA146" s="1"/>
      <c r="CB146" s="87"/>
      <c r="CC146" s="1"/>
      <c r="CD146" s="1"/>
      <c r="CE146" s="1"/>
      <c r="CF146" s="1"/>
      <c r="CG146" s="1"/>
      <c r="CH146" s="1"/>
      <c r="CI146" s="1"/>
      <c r="CJ146" s="1"/>
      <c r="CK146" s="1"/>
      <c r="CL146" s="1"/>
      <c r="CM146" s="1"/>
      <c r="CN146" s="1"/>
      <c r="CO146" s="1"/>
      <c r="CP146" s="1"/>
      <c r="CQ146" s="1"/>
      <c r="CR146" s="1"/>
      <c r="CS146" s="1"/>
      <c r="CT146" s="1"/>
      <c r="CU146" s="1"/>
      <c r="CV146" s="1"/>
      <c r="CW146" s="1"/>
      <c r="CX146" s="1"/>
      <c r="CY146" s="1"/>
      <c r="CZ146" s="1"/>
      <c r="DA146" s="1"/>
      <c r="DB146" s="1"/>
      <c r="DC146" s="1"/>
      <c r="DD146" s="1"/>
      <c r="DE146" s="1"/>
      <c r="DF146" s="1"/>
      <c r="DG146" s="1"/>
    </row>
    <row r="147" spans="1:111" s="4" customFormat="1" ht="19.5" customHeight="1">
      <c r="A147" s="1"/>
      <c r="B147" s="1"/>
      <c r="C147" s="1"/>
      <c r="D147" s="1"/>
      <c r="E147" s="1"/>
      <c r="F147" s="3"/>
      <c r="G147" s="3"/>
      <c r="H147" s="3"/>
      <c r="I147" s="3"/>
      <c r="J147" s="3"/>
      <c r="K147" s="3"/>
      <c r="AA147" s="13"/>
      <c r="AB147" s="15"/>
      <c r="AD147" s="12"/>
      <c r="BD147" s="5"/>
      <c r="BE147" s="5"/>
      <c r="BF147" s="5"/>
      <c r="BG147" s="5"/>
      <c r="BH147" s="5"/>
      <c r="BL147" s="59"/>
      <c r="BM147" s="59"/>
      <c r="BN147" s="59"/>
      <c r="BO147" s="59"/>
      <c r="BP147" s="59"/>
      <c r="BQ147" s="59"/>
      <c r="BR147" s="59"/>
      <c r="BS147" s="59"/>
      <c r="BU147" s="87"/>
      <c r="CA147" s="1"/>
      <c r="CB147" s="87"/>
      <c r="CC147" s="1"/>
      <c r="CD147" s="1"/>
      <c r="CE147" s="1"/>
      <c r="CF147" s="1"/>
      <c r="CG147" s="1"/>
      <c r="CH147" s="1"/>
      <c r="CI147" s="1"/>
      <c r="CJ147" s="1"/>
      <c r="CK147" s="1"/>
      <c r="CL147" s="1"/>
      <c r="CM147" s="1"/>
      <c r="CN147" s="1"/>
      <c r="CO147" s="1"/>
      <c r="CP147" s="1"/>
      <c r="CQ147" s="1"/>
      <c r="CR147" s="1"/>
      <c r="CS147" s="1"/>
      <c r="CT147" s="1"/>
      <c r="CU147" s="1"/>
      <c r="CV147" s="1"/>
      <c r="CW147" s="1"/>
      <c r="CX147" s="1"/>
      <c r="CY147" s="1"/>
      <c r="CZ147" s="1"/>
      <c r="DA147" s="1"/>
      <c r="DB147" s="1"/>
      <c r="DC147" s="1"/>
      <c r="DD147" s="1"/>
      <c r="DE147" s="1"/>
      <c r="DF147" s="1"/>
      <c r="DG147" s="1"/>
    </row>
    <row r="148" spans="1:111" s="4" customFormat="1" ht="19.5" customHeight="1">
      <c r="A148" s="1"/>
      <c r="B148" s="1"/>
      <c r="C148" s="1"/>
      <c r="D148" s="1"/>
      <c r="E148" s="1"/>
      <c r="F148" s="3"/>
      <c r="G148" s="3"/>
      <c r="H148" s="3"/>
      <c r="I148" s="3"/>
      <c r="J148" s="3"/>
      <c r="K148" s="3"/>
      <c r="AA148" s="13"/>
      <c r="AB148" s="15"/>
      <c r="AD148" s="12"/>
      <c r="BD148" s="5"/>
      <c r="BE148" s="5"/>
      <c r="BF148" s="5"/>
      <c r="BG148" s="5"/>
      <c r="BH148" s="5"/>
      <c r="BL148" s="59"/>
      <c r="BM148" s="59"/>
      <c r="BN148" s="59"/>
      <c r="BO148" s="59"/>
      <c r="BP148" s="59"/>
      <c r="BQ148" s="59"/>
      <c r="BR148" s="59"/>
      <c r="BS148" s="59"/>
      <c r="BU148" s="87"/>
      <c r="CA148" s="1"/>
      <c r="CB148" s="87"/>
      <c r="CC148" s="1"/>
      <c r="CD148" s="1"/>
      <c r="CE148" s="1"/>
      <c r="CF148" s="1"/>
      <c r="CG148" s="1"/>
      <c r="CH148" s="1"/>
      <c r="CI148" s="1"/>
      <c r="CJ148" s="1"/>
      <c r="CK148" s="1"/>
      <c r="CL148" s="1"/>
      <c r="CM148" s="1"/>
      <c r="CN148" s="1"/>
      <c r="CO148" s="1"/>
      <c r="CP148" s="1"/>
      <c r="CQ148" s="1"/>
      <c r="CR148" s="1"/>
      <c r="CS148" s="1"/>
      <c r="CT148" s="1"/>
      <c r="CU148" s="1"/>
      <c r="CV148" s="1"/>
      <c r="CW148" s="1"/>
      <c r="CX148" s="1"/>
      <c r="CY148" s="1"/>
      <c r="CZ148" s="1"/>
      <c r="DA148" s="1"/>
      <c r="DB148" s="1"/>
      <c r="DC148" s="1"/>
      <c r="DD148" s="1"/>
      <c r="DE148" s="1"/>
      <c r="DF148" s="1"/>
      <c r="DG148" s="1"/>
    </row>
    <row r="149" spans="1:111" s="4" customFormat="1" ht="19.5" customHeight="1">
      <c r="A149" s="1"/>
      <c r="B149" s="1"/>
      <c r="C149" s="1"/>
      <c r="D149" s="1"/>
      <c r="E149" s="1"/>
      <c r="F149" s="3"/>
      <c r="G149" s="3"/>
      <c r="H149" s="3"/>
      <c r="I149" s="3"/>
      <c r="J149" s="3"/>
      <c r="K149" s="3"/>
      <c r="AA149" s="13"/>
      <c r="AB149" s="15"/>
      <c r="AD149" s="12"/>
      <c r="BD149" s="5"/>
      <c r="BE149" s="5"/>
      <c r="BF149" s="5"/>
      <c r="BG149" s="5"/>
      <c r="BH149" s="5"/>
      <c r="BL149" s="59"/>
      <c r="BM149" s="59"/>
      <c r="BN149" s="59"/>
      <c r="BO149" s="59"/>
      <c r="BP149" s="59"/>
      <c r="BQ149" s="59"/>
      <c r="BR149" s="59"/>
      <c r="BS149" s="59"/>
      <c r="BU149" s="87"/>
      <c r="CA149" s="1"/>
      <c r="CB149" s="87"/>
      <c r="CC149" s="1"/>
      <c r="CD149" s="1"/>
      <c r="CE149" s="1"/>
      <c r="CF149" s="1"/>
      <c r="CG149" s="1"/>
      <c r="CH149" s="1"/>
      <c r="CI149" s="1"/>
      <c r="CJ149" s="1"/>
      <c r="CK149" s="1"/>
      <c r="CL149" s="1"/>
      <c r="CM149" s="1"/>
      <c r="CN149" s="1"/>
      <c r="CO149" s="1"/>
      <c r="CP149" s="1"/>
      <c r="CQ149" s="1"/>
      <c r="CR149" s="1"/>
      <c r="CS149" s="1"/>
      <c r="CT149" s="1"/>
      <c r="CU149" s="1"/>
      <c r="CV149" s="1"/>
      <c r="CW149" s="1"/>
      <c r="CX149" s="1"/>
      <c r="CY149" s="1"/>
      <c r="CZ149" s="1"/>
      <c r="DA149" s="1"/>
      <c r="DB149" s="1"/>
      <c r="DC149" s="1"/>
      <c r="DD149" s="1"/>
      <c r="DE149" s="1"/>
      <c r="DF149" s="1"/>
      <c r="DG149" s="1"/>
    </row>
    <row r="150" spans="1:111" s="4" customFormat="1" ht="19.5" customHeight="1">
      <c r="A150" s="1"/>
      <c r="B150" s="1"/>
      <c r="C150" s="1"/>
      <c r="D150" s="1"/>
      <c r="E150" s="1"/>
      <c r="F150" s="3"/>
      <c r="G150" s="3"/>
      <c r="H150" s="3"/>
      <c r="I150" s="3"/>
      <c r="J150" s="3"/>
      <c r="K150" s="3"/>
      <c r="AA150" s="13"/>
      <c r="AB150" s="15"/>
      <c r="AD150" s="12"/>
      <c r="BD150" s="5"/>
      <c r="BE150" s="5"/>
      <c r="BF150" s="5"/>
      <c r="BG150" s="5"/>
      <c r="BH150" s="5"/>
      <c r="BL150" s="59"/>
      <c r="BM150" s="59"/>
      <c r="BN150" s="59"/>
      <c r="BO150" s="59"/>
      <c r="BP150" s="59"/>
      <c r="BQ150" s="59"/>
      <c r="BR150" s="59"/>
      <c r="BS150" s="59"/>
      <c r="BU150" s="87"/>
      <c r="CA150" s="1"/>
      <c r="CB150" s="87"/>
      <c r="CC150" s="1"/>
      <c r="CD150" s="1"/>
      <c r="CE150" s="1"/>
      <c r="CF150" s="1"/>
      <c r="CG150" s="1"/>
      <c r="CH150" s="1"/>
      <c r="CI150" s="1"/>
      <c r="CJ150" s="1"/>
      <c r="CK150" s="1"/>
      <c r="CL150" s="1"/>
      <c r="CM150" s="1"/>
      <c r="CN150" s="1"/>
      <c r="CO150" s="1"/>
      <c r="CP150" s="1"/>
      <c r="CQ150" s="1"/>
      <c r="CR150" s="1"/>
      <c r="CS150" s="1"/>
      <c r="CT150" s="1"/>
      <c r="CU150" s="1"/>
      <c r="CV150" s="1"/>
      <c r="CW150" s="1"/>
      <c r="CX150" s="1"/>
      <c r="CY150" s="1"/>
      <c r="CZ150" s="1"/>
      <c r="DA150" s="1"/>
      <c r="DB150" s="1"/>
      <c r="DC150" s="1"/>
      <c r="DD150" s="1"/>
      <c r="DE150" s="1"/>
      <c r="DF150" s="1"/>
      <c r="DG150" s="1"/>
    </row>
    <row r="151" spans="1:111" s="4" customFormat="1" ht="19.5" customHeight="1">
      <c r="A151" s="1"/>
      <c r="B151" s="1"/>
      <c r="C151" s="1"/>
      <c r="D151" s="1"/>
      <c r="E151" s="1"/>
      <c r="F151" s="3"/>
      <c r="G151" s="3"/>
      <c r="H151" s="3"/>
      <c r="I151" s="3"/>
      <c r="J151" s="3"/>
      <c r="K151" s="3"/>
      <c r="AA151" s="13"/>
      <c r="AB151" s="15"/>
      <c r="AD151" s="12"/>
      <c r="BD151" s="5"/>
      <c r="BE151" s="5"/>
      <c r="BF151" s="5"/>
      <c r="BG151" s="5"/>
      <c r="BH151" s="5"/>
      <c r="BL151" s="59"/>
      <c r="BM151" s="59"/>
      <c r="BN151" s="59"/>
      <c r="BO151" s="59"/>
      <c r="BP151" s="59"/>
      <c r="BQ151" s="59"/>
      <c r="BR151" s="59"/>
      <c r="BS151" s="59"/>
      <c r="BU151" s="87"/>
      <c r="CA151" s="1"/>
      <c r="CB151" s="87"/>
      <c r="CC151" s="1"/>
      <c r="CD151" s="1"/>
      <c r="CE151" s="1"/>
      <c r="CF151" s="1"/>
      <c r="CG151" s="1"/>
      <c r="CH151" s="1"/>
      <c r="CI151" s="1"/>
      <c r="CJ151" s="1"/>
      <c r="CK151" s="1"/>
      <c r="CL151" s="1"/>
      <c r="CM151" s="1"/>
      <c r="CN151" s="1"/>
      <c r="CO151" s="1"/>
      <c r="CP151" s="1"/>
      <c r="CQ151" s="1"/>
      <c r="CR151" s="1"/>
      <c r="CS151" s="1"/>
      <c r="CT151" s="1"/>
      <c r="CU151" s="1"/>
      <c r="CV151" s="1"/>
      <c r="CW151" s="1"/>
      <c r="CX151" s="1"/>
      <c r="CY151" s="1"/>
      <c r="CZ151" s="1"/>
      <c r="DA151" s="1"/>
      <c r="DB151" s="1"/>
      <c r="DC151" s="1"/>
      <c r="DD151" s="1"/>
      <c r="DE151" s="1"/>
      <c r="DF151" s="1"/>
      <c r="DG151" s="1"/>
    </row>
    <row r="152" spans="1:111" s="4" customFormat="1" ht="19.5" customHeight="1">
      <c r="A152" s="1"/>
      <c r="B152" s="1"/>
      <c r="C152" s="1"/>
      <c r="D152" s="1"/>
      <c r="E152" s="1"/>
      <c r="F152" s="3"/>
      <c r="G152" s="3"/>
      <c r="H152" s="3"/>
      <c r="I152" s="3"/>
      <c r="J152" s="3"/>
      <c r="K152" s="3"/>
      <c r="AA152" s="13"/>
      <c r="AB152" s="15"/>
      <c r="AD152" s="12"/>
      <c r="BD152" s="5"/>
      <c r="BE152" s="5"/>
      <c r="BF152" s="5"/>
      <c r="BG152" s="5"/>
      <c r="BH152" s="5"/>
      <c r="BL152" s="59"/>
      <c r="BM152" s="59"/>
      <c r="BN152" s="59"/>
      <c r="BO152" s="59"/>
      <c r="BP152" s="59"/>
      <c r="BQ152" s="59"/>
      <c r="BR152" s="59"/>
      <c r="BS152" s="59"/>
      <c r="BU152" s="87"/>
      <c r="CA152" s="1"/>
      <c r="CB152" s="87"/>
      <c r="CC152" s="1"/>
      <c r="CD152" s="1"/>
      <c r="CE152" s="1"/>
      <c r="CF152" s="1"/>
      <c r="CG152" s="1"/>
      <c r="CH152" s="1"/>
      <c r="CI152" s="1"/>
      <c r="CJ152" s="1"/>
      <c r="CK152" s="1"/>
      <c r="CL152" s="1"/>
      <c r="CM152" s="1"/>
      <c r="CN152" s="1"/>
      <c r="CO152" s="1"/>
      <c r="CP152" s="1"/>
      <c r="CQ152" s="1"/>
      <c r="CR152" s="1"/>
      <c r="CS152" s="1"/>
      <c r="CT152" s="1"/>
      <c r="CU152" s="1"/>
      <c r="CV152" s="1"/>
      <c r="CW152" s="1"/>
      <c r="CX152" s="1"/>
      <c r="CY152" s="1"/>
      <c r="CZ152" s="1"/>
      <c r="DA152" s="1"/>
      <c r="DB152" s="1"/>
      <c r="DC152" s="1"/>
      <c r="DD152" s="1"/>
      <c r="DE152" s="1"/>
      <c r="DF152" s="1"/>
      <c r="DG152" s="1"/>
    </row>
    <row r="153" spans="1:111" s="4" customFormat="1" ht="19.5" customHeight="1">
      <c r="A153" s="1"/>
      <c r="B153" s="1"/>
      <c r="C153" s="1"/>
      <c r="D153" s="1"/>
      <c r="E153" s="1"/>
      <c r="F153" s="3"/>
      <c r="G153" s="3"/>
      <c r="H153" s="3"/>
      <c r="I153" s="3"/>
      <c r="J153" s="3"/>
      <c r="K153" s="3"/>
      <c r="AA153" s="13"/>
      <c r="AB153" s="15"/>
      <c r="AD153" s="12"/>
      <c r="BD153" s="5"/>
      <c r="BE153" s="5"/>
      <c r="BF153" s="5"/>
      <c r="BG153" s="5"/>
      <c r="BH153" s="5"/>
      <c r="BL153" s="59"/>
      <c r="BM153" s="59"/>
      <c r="BN153" s="59"/>
      <c r="BO153" s="59"/>
      <c r="BP153" s="59"/>
      <c r="BQ153" s="59"/>
      <c r="BR153" s="59"/>
      <c r="BS153" s="59"/>
      <c r="BU153" s="87"/>
      <c r="CA153" s="1"/>
      <c r="CB153" s="87"/>
      <c r="CC153" s="1"/>
      <c r="CD153" s="1"/>
      <c r="CE153" s="1"/>
      <c r="CF153" s="1"/>
      <c r="CG153" s="1"/>
      <c r="CH153" s="1"/>
      <c r="CI153" s="1"/>
      <c r="CJ153" s="1"/>
      <c r="CK153" s="1"/>
      <c r="CL153" s="1"/>
      <c r="CM153" s="1"/>
      <c r="CN153" s="1"/>
      <c r="CO153" s="1"/>
      <c r="CP153" s="1"/>
      <c r="CQ153" s="1"/>
      <c r="CR153" s="1"/>
      <c r="CS153" s="1"/>
      <c r="CT153" s="1"/>
      <c r="CU153" s="1"/>
      <c r="CV153" s="1"/>
      <c r="CW153" s="1"/>
      <c r="CX153" s="1"/>
      <c r="CY153" s="1"/>
      <c r="CZ153" s="1"/>
      <c r="DA153" s="1"/>
      <c r="DB153" s="1"/>
      <c r="DC153" s="1"/>
      <c r="DD153" s="1"/>
      <c r="DE153" s="1"/>
      <c r="DF153" s="1"/>
      <c r="DG153" s="1"/>
    </row>
    <row r="154" spans="1:111" s="4" customFormat="1" ht="19.5" customHeight="1">
      <c r="A154" s="1"/>
      <c r="B154" s="1"/>
      <c r="C154" s="1"/>
      <c r="D154" s="1"/>
      <c r="E154" s="1"/>
      <c r="F154" s="3"/>
      <c r="G154" s="3"/>
      <c r="H154" s="3"/>
      <c r="I154" s="3"/>
      <c r="J154" s="3"/>
      <c r="K154" s="3"/>
      <c r="AA154" s="13"/>
      <c r="AB154" s="15"/>
      <c r="AD154" s="12"/>
      <c r="BD154" s="5"/>
      <c r="BE154" s="5"/>
      <c r="BF154" s="5"/>
      <c r="BG154" s="5"/>
      <c r="BH154" s="5"/>
      <c r="BL154" s="59"/>
      <c r="BM154" s="59"/>
      <c r="BN154" s="59"/>
      <c r="BO154" s="59"/>
      <c r="BP154" s="59"/>
      <c r="BQ154" s="59"/>
      <c r="BR154" s="59"/>
      <c r="BS154" s="59"/>
      <c r="BU154" s="87"/>
      <c r="CA154" s="1"/>
      <c r="CB154" s="87"/>
      <c r="CC154" s="1"/>
      <c r="CD154" s="1"/>
      <c r="CE154" s="1"/>
      <c r="CF154" s="1"/>
      <c r="CG154" s="1"/>
      <c r="CH154" s="1"/>
      <c r="CI154" s="1"/>
      <c r="CJ154" s="1"/>
      <c r="CK154" s="1"/>
      <c r="CL154" s="1"/>
      <c r="CM154" s="1"/>
      <c r="CN154" s="1"/>
      <c r="CO154" s="1"/>
      <c r="CP154" s="1"/>
      <c r="CQ154" s="1"/>
      <c r="CR154" s="1"/>
      <c r="CS154" s="1"/>
      <c r="CT154" s="1"/>
      <c r="CU154" s="1"/>
      <c r="CV154" s="1"/>
      <c r="CW154" s="1"/>
      <c r="CX154" s="1"/>
      <c r="CY154" s="1"/>
      <c r="CZ154" s="1"/>
      <c r="DA154" s="1"/>
      <c r="DB154" s="1"/>
      <c r="DC154" s="1"/>
      <c r="DD154" s="1"/>
      <c r="DE154" s="1"/>
      <c r="DF154" s="1"/>
      <c r="DG154" s="1"/>
    </row>
    <row r="155" spans="1:111" s="4" customFormat="1" ht="19.5" customHeight="1">
      <c r="A155" s="1"/>
      <c r="B155" s="1"/>
      <c r="C155" s="1"/>
      <c r="D155" s="1"/>
      <c r="E155" s="1"/>
      <c r="F155" s="3"/>
      <c r="G155" s="3"/>
      <c r="H155" s="3"/>
      <c r="I155" s="3"/>
      <c r="J155" s="3"/>
      <c r="K155" s="3"/>
      <c r="AA155" s="13"/>
      <c r="AB155" s="15"/>
      <c r="AD155" s="12"/>
      <c r="BD155" s="5"/>
      <c r="BE155" s="5"/>
      <c r="BF155" s="5"/>
      <c r="BG155" s="5"/>
      <c r="BH155" s="5"/>
      <c r="BL155" s="59"/>
      <c r="BM155" s="59"/>
      <c r="BN155" s="59"/>
      <c r="BO155" s="59"/>
      <c r="BP155" s="59"/>
      <c r="BQ155" s="59"/>
      <c r="BR155" s="59"/>
      <c r="BS155" s="59"/>
      <c r="BU155" s="87"/>
      <c r="CA155" s="1"/>
      <c r="CB155" s="87"/>
      <c r="CC155" s="1"/>
      <c r="CD155" s="1"/>
      <c r="CE155" s="1"/>
      <c r="CF155" s="1"/>
      <c r="CG155" s="1"/>
      <c r="CH155" s="1"/>
      <c r="CI155" s="1"/>
      <c r="CJ155" s="1"/>
      <c r="CK155" s="1"/>
      <c r="CL155" s="1"/>
      <c r="CM155" s="1"/>
      <c r="CN155" s="1"/>
      <c r="CO155" s="1"/>
      <c r="CP155" s="1"/>
      <c r="CQ155" s="1"/>
      <c r="CR155" s="1"/>
      <c r="CS155" s="1"/>
      <c r="CT155" s="1"/>
      <c r="CU155" s="1"/>
      <c r="CV155" s="1"/>
      <c r="CW155" s="1"/>
      <c r="CX155" s="1"/>
      <c r="CY155" s="1"/>
      <c r="CZ155" s="1"/>
      <c r="DA155" s="1"/>
      <c r="DB155" s="1"/>
      <c r="DC155" s="1"/>
      <c r="DD155" s="1"/>
      <c r="DE155" s="1"/>
      <c r="DF155" s="1"/>
      <c r="DG155" s="1"/>
    </row>
    <row r="156" spans="1:111" s="4" customFormat="1" ht="19.5" customHeight="1">
      <c r="A156" s="1"/>
      <c r="B156" s="1"/>
      <c r="C156" s="1"/>
      <c r="D156" s="1"/>
      <c r="E156" s="1"/>
      <c r="F156" s="3"/>
      <c r="G156" s="3"/>
      <c r="H156" s="3"/>
      <c r="I156" s="3"/>
      <c r="J156" s="3"/>
      <c r="K156" s="3"/>
      <c r="AA156" s="13"/>
      <c r="AB156" s="15"/>
      <c r="AD156" s="12"/>
      <c r="BD156" s="5"/>
      <c r="BE156" s="5"/>
      <c r="BF156" s="5"/>
      <c r="BG156" s="5"/>
      <c r="BH156" s="5"/>
      <c r="BL156" s="59"/>
      <c r="BM156" s="59"/>
      <c r="BN156" s="59"/>
      <c r="BO156" s="59"/>
      <c r="BP156" s="59"/>
      <c r="BQ156" s="59"/>
      <c r="BR156" s="59"/>
      <c r="BS156" s="59"/>
      <c r="BU156" s="87"/>
      <c r="CA156" s="1"/>
      <c r="CB156" s="87"/>
      <c r="CC156" s="1"/>
      <c r="CD156" s="1"/>
      <c r="CE156" s="1"/>
      <c r="CF156" s="1"/>
      <c r="CG156" s="1"/>
      <c r="CH156" s="1"/>
      <c r="CI156" s="1"/>
      <c r="CJ156" s="1"/>
      <c r="CK156" s="1"/>
      <c r="CL156" s="1"/>
      <c r="CM156" s="1"/>
      <c r="CN156" s="1"/>
      <c r="CO156" s="1"/>
      <c r="CP156" s="1"/>
      <c r="CQ156" s="1"/>
      <c r="CR156" s="1"/>
      <c r="CS156" s="1"/>
      <c r="CT156" s="1"/>
      <c r="CU156" s="1"/>
      <c r="CV156" s="1"/>
      <c r="CW156" s="1"/>
      <c r="CX156" s="1"/>
      <c r="CY156" s="1"/>
      <c r="CZ156" s="1"/>
      <c r="DA156" s="1"/>
      <c r="DB156" s="1"/>
      <c r="DC156" s="1"/>
      <c r="DD156" s="1"/>
      <c r="DE156" s="1"/>
      <c r="DF156" s="1"/>
      <c r="DG156" s="1"/>
    </row>
    <row r="157" spans="1:111" s="4" customFormat="1" ht="19.5" customHeight="1">
      <c r="A157" s="1"/>
      <c r="B157" s="1"/>
      <c r="C157" s="1"/>
      <c r="D157" s="1"/>
      <c r="E157" s="1"/>
      <c r="F157" s="3"/>
      <c r="G157" s="3"/>
      <c r="H157" s="3"/>
      <c r="I157" s="3"/>
      <c r="J157" s="3"/>
      <c r="K157" s="3"/>
      <c r="AA157" s="13"/>
      <c r="AB157" s="15"/>
      <c r="AD157" s="12"/>
      <c r="BD157" s="5"/>
      <c r="BE157" s="5"/>
      <c r="BF157" s="5"/>
      <c r="BG157" s="5"/>
      <c r="BH157" s="5"/>
      <c r="BL157" s="59"/>
      <c r="BM157" s="59"/>
      <c r="BN157" s="59"/>
      <c r="BO157" s="59"/>
      <c r="BP157" s="59"/>
      <c r="BQ157" s="59"/>
      <c r="BR157" s="59"/>
      <c r="BS157" s="59"/>
      <c r="BU157" s="87"/>
      <c r="CA157" s="1"/>
      <c r="CB157" s="87"/>
      <c r="CC157" s="1"/>
      <c r="CD157" s="1"/>
      <c r="CE157" s="1"/>
      <c r="CF157" s="1"/>
      <c r="CG157" s="1"/>
      <c r="CH157" s="1"/>
      <c r="CI157" s="1"/>
      <c r="CJ157" s="1"/>
      <c r="CK157" s="1"/>
      <c r="CL157" s="1"/>
      <c r="CM157" s="1"/>
      <c r="CN157" s="1"/>
      <c r="CO157" s="1"/>
      <c r="CP157" s="1"/>
      <c r="CQ157" s="1"/>
      <c r="CR157" s="1"/>
      <c r="CS157" s="1"/>
      <c r="CT157" s="1"/>
      <c r="CU157" s="1"/>
      <c r="CV157" s="1"/>
      <c r="CW157" s="1"/>
      <c r="CX157" s="1"/>
      <c r="CY157" s="1"/>
      <c r="CZ157" s="1"/>
      <c r="DA157" s="1"/>
      <c r="DB157" s="1"/>
      <c r="DC157" s="1"/>
      <c r="DD157" s="1"/>
      <c r="DE157" s="1"/>
      <c r="DF157" s="1"/>
      <c r="DG157" s="1"/>
    </row>
    <row r="158" spans="1:111" s="4" customFormat="1" ht="19.5" customHeight="1">
      <c r="A158" s="1"/>
      <c r="B158" s="1"/>
      <c r="C158" s="1"/>
      <c r="D158" s="1"/>
      <c r="E158" s="1"/>
      <c r="F158" s="3"/>
      <c r="G158" s="3"/>
      <c r="H158" s="3"/>
      <c r="I158" s="3"/>
      <c r="J158" s="3"/>
      <c r="K158" s="3"/>
      <c r="AA158" s="13"/>
      <c r="AB158" s="15"/>
      <c r="AD158" s="12"/>
      <c r="BD158" s="5"/>
      <c r="BE158" s="5"/>
      <c r="BF158" s="5"/>
      <c r="BG158" s="5"/>
      <c r="BH158" s="5"/>
      <c r="BL158" s="59"/>
      <c r="BM158" s="59"/>
      <c r="BN158" s="59"/>
      <c r="BO158" s="59"/>
      <c r="BP158" s="59"/>
      <c r="BQ158" s="59"/>
      <c r="BR158" s="59"/>
      <c r="BS158" s="59"/>
      <c r="BU158" s="87"/>
      <c r="CA158" s="1"/>
      <c r="CB158" s="87"/>
      <c r="CC158" s="1"/>
      <c r="CD158" s="1"/>
      <c r="CE158" s="1"/>
      <c r="CF158" s="1"/>
      <c r="CG158" s="1"/>
      <c r="CH158" s="1"/>
      <c r="CI158" s="1"/>
      <c r="CJ158" s="1"/>
      <c r="CK158" s="1"/>
      <c r="CL158" s="1"/>
      <c r="CM158" s="1"/>
      <c r="CN158" s="1"/>
      <c r="CO158" s="1"/>
      <c r="CP158" s="1"/>
      <c r="CQ158" s="1"/>
      <c r="CR158" s="1"/>
      <c r="CS158" s="1"/>
      <c r="CT158" s="1"/>
      <c r="CU158" s="1"/>
      <c r="CV158" s="1"/>
      <c r="CW158" s="1"/>
      <c r="CX158" s="1"/>
      <c r="CY158" s="1"/>
      <c r="CZ158" s="1"/>
      <c r="DA158" s="1"/>
      <c r="DB158" s="1"/>
      <c r="DC158" s="1"/>
      <c r="DD158" s="1"/>
      <c r="DE158" s="1"/>
      <c r="DF158" s="1"/>
      <c r="DG158" s="1"/>
    </row>
    <row r="159" spans="1:111" s="4" customFormat="1" ht="19.5" customHeight="1">
      <c r="A159" s="1"/>
      <c r="B159" s="1"/>
      <c r="C159" s="1"/>
      <c r="D159" s="1"/>
      <c r="E159" s="1"/>
      <c r="F159" s="3"/>
      <c r="G159" s="3"/>
      <c r="H159" s="3"/>
      <c r="I159" s="3"/>
      <c r="J159" s="3"/>
      <c r="K159" s="3"/>
      <c r="AA159" s="13"/>
      <c r="AB159" s="15"/>
      <c r="AD159" s="12"/>
      <c r="BD159" s="5"/>
      <c r="BE159" s="5"/>
      <c r="BF159" s="5"/>
      <c r="BG159" s="5"/>
      <c r="BH159" s="5"/>
      <c r="BL159" s="59"/>
      <c r="BM159" s="59"/>
      <c r="BN159" s="59"/>
      <c r="BO159" s="59"/>
      <c r="BP159" s="59"/>
      <c r="BQ159" s="59"/>
      <c r="BR159" s="59"/>
      <c r="BS159" s="59"/>
      <c r="BU159" s="87"/>
      <c r="CA159" s="1"/>
      <c r="CB159" s="87"/>
      <c r="CC159" s="1"/>
      <c r="CD159" s="1"/>
      <c r="CE159" s="1"/>
      <c r="CF159" s="1"/>
      <c r="CG159" s="1"/>
      <c r="CH159" s="1"/>
      <c r="CI159" s="1"/>
      <c r="CJ159" s="1"/>
      <c r="CK159" s="1"/>
      <c r="CL159" s="1"/>
      <c r="CM159" s="1"/>
      <c r="CN159" s="1"/>
      <c r="CO159" s="1"/>
      <c r="CP159" s="1"/>
      <c r="CQ159" s="1"/>
      <c r="CR159" s="1"/>
      <c r="CS159" s="1"/>
      <c r="CT159" s="1"/>
      <c r="CU159" s="1"/>
      <c r="CV159" s="1"/>
      <c r="CW159" s="1"/>
      <c r="CX159" s="1"/>
      <c r="CY159" s="1"/>
      <c r="CZ159" s="1"/>
      <c r="DA159" s="1"/>
      <c r="DB159" s="1"/>
      <c r="DC159" s="1"/>
      <c r="DD159" s="1"/>
      <c r="DE159" s="1"/>
      <c r="DF159" s="1"/>
      <c r="DG159" s="1"/>
    </row>
    <row r="160" spans="1:111" s="4" customFormat="1" ht="19.5" customHeight="1">
      <c r="A160" s="1"/>
      <c r="B160" s="1"/>
      <c r="C160" s="1"/>
      <c r="D160" s="1"/>
      <c r="E160" s="1"/>
      <c r="F160" s="3"/>
      <c r="G160" s="3"/>
      <c r="H160" s="3"/>
      <c r="I160" s="3"/>
      <c r="J160" s="3"/>
      <c r="K160" s="3"/>
      <c r="AA160" s="13"/>
      <c r="AB160" s="15"/>
      <c r="AD160" s="12"/>
      <c r="BD160" s="5"/>
      <c r="BE160" s="5"/>
      <c r="BF160" s="5"/>
      <c r="BG160" s="5"/>
      <c r="BH160" s="5"/>
      <c r="BL160" s="59"/>
      <c r="BM160" s="59"/>
      <c r="BN160" s="59"/>
      <c r="BO160" s="59"/>
      <c r="BP160" s="59"/>
      <c r="BQ160" s="59"/>
      <c r="BR160" s="59"/>
      <c r="BS160" s="59"/>
      <c r="BU160" s="87"/>
      <c r="CA160" s="1"/>
      <c r="CB160" s="87"/>
      <c r="CC160" s="1"/>
      <c r="CD160" s="1"/>
      <c r="CE160" s="1"/>
      <c r="CF160" s="1"/>
      <c r="CG160" s="1"/>
      <c r="CH160" s="1"/>
      <c r="CI160" s="1"/>
      <c r="CJ160" s="1"/>
      <c r="CK160" s="1"/>
      <c r="CL160" s="1"/>
      <c r="CM160" s="1"/>
      <c r="CN160" s="1"/>
      <c r="CO160" s="1"/>
      <c r="CP160" s="1"/>
      <c r="CQ160" s="1"/>
      <c r="CR160" s="1"/>
      <c r="CS160" s="1"/>
      <c r="CT160" s="1"/>
      <c r="CU160" s="1"/>
      <c r="CV160" s="1"/>
      <c r="CW160" s="1"/>
      <c r="CX160" s="1"/>
      <c r="CY160" s="1"/>
      <c r="CZ160" s="1"/>
      <c r="DA160" s="1"/>
      <c r="DB160" s="1"/>
      <c r="DC160" s="1"/>
      <c r="DD160" s="1"/>
      <c r="DE160" s="1"/>
      <c r="DF160" s="1"/>
      <c r="DG160" s="1"/>
    </row>
    <row r="161" spans="1:111" s="4" customFormat="1" ht="19.5" customHeight="1">
      <c r="A161" s="1"/>
      <c r="B161" s="1"/>
      <c r="C161" s="1"/>
      <c r="D161" s="1"/>
      <c r="E161" s="1"/>
      <c r="F161" s="3"/>
      <c r="G161" s="3"/>
      <c r="H161" s="3"/>
      <c r="I161" s="3"/>
      <c r="J161" s="3"/>
      <c r="K161" s="3"/>
      <c r="AA161" s="13"/>
      <c r="AB161" s="15"/>
      <c r="AD161" s="12"/>
      <c r="BD161" s="5"/>
      <c r="BE161" s="5"/>
      <c r="BF161" s="5"/>
      <c r="BG161" s="5"/>
      <c r="BH161" s="5"/>
      <c r="BL161" s="59"/>
      <c r="BM161" s="59"/>
      <c r="BN161" s="59"/>
      <c r="BO161" s="59"/>
      <c r="BP161" s="59"/>
      <c r="BQ161" s="59"/>
      <c r="BR161" s="59"/>
      <c r="BS161" s="59"/>
      <c r="BU161" s="87"/>
      <c r="CA161" s="1"/>
      <c r="CB161" s="87"/>
      <c r="CC161" s="1"/>
      <c r="CD161" s="1"/>
      <c r="CE161" s="1"/>
      <c r="CF161" s="1"/>
      <c r="CG161" s="1"/>
      <c r="CH161" s="1"/>
      <c r="CI161" s="1"/>
      <c r="CJ161" s="1"/>
      <c r="CK161" s="1"/>
      <c r="CL161" s="1"/>
      <c r="CM161" s="1"/>
      <c r="CN161" s="1"/>
      <c r="CO161" s="1"/>
      <c r="CP161" s="1"/>
      <c r="CQ161" s="1"/>
      <c r="CR161" s="1"/>
      <c r="CS161" s="1"/>
      <c r="CT161" s="1"/>
      <c r="CU161" s="1"/>
      <c r="CV161" s="1"/>
      <c r="CW161" s="1"/>
      <c r="CX161" s="1"/>
      <c r="CY161" s="1"/>
      <c r="CZ161" s="1"/>
      <c r="DA161" s="1"/>
      <c r="DB161" s="1"/>
      <c r="DC161" s="1"/>
      <c r="DD161" s="1"/>
      <c r="DE161" s="1"/>
      <c r="DF161" s="1"/>
      <c r="DG161" s="1"/>
    </row>
    <row r="162" spans="1:111" s="4" customFormat="1" ht="19.5" customHeight="1">
      <c r="A162" s="1"/>
      <c r="B162" s="1"/>
      <c r="C162" s="1"/>
      <c r="D162" s="1"/>
      <c r="E162" s="1"/>
      <c r="F162" s="3"/>
      <c r="G162" s="3"/>
      <c r="H162" s="3"/>
      <c r="I162" s="3"/>
      <c r="J162" s="3"/>
      <c r="K162" s="3"/>
      <c r="AA162" s="13"/>
      <c r="AB162" s="15"/>
      <c r="AD162" s="12"/>
      <c r="BD162" s="5"/>
      <c r="BE162" s="5"/>
      <c r="BF162" s="5"/>
      <c r="BG162" s="5"/>
      <c r="BH162" s="5"/>
      <c r="BL162" s="59"/>
      <c r="BM162" s="59"/>
      <c r="BN162" s="59"/>
      <c r="BO162" s="59"/>
      <c r="BP162" s="59"/>
      <c r="BQ162" s="59"/>
      <c r="BR162" s="59"/>
      <c r="BS162" s="59"/>
      <c r="BU162" s="87"/>
      <c r="CA162" s="1"/>
      <c r="CB162" s="87"/>
      <c r="CC162" s="1"/>
      <c r="CD162" s="1"/>
      <c r="CE162" s="1"/>
      <c r="CF162" s="1"/>
      <c r="CG162" s="1"/>
      <c r="CH162" s="1"/>
      <c r="CI162" s="1"/>
      <c r="CJ162" s="1"/>
      <c r="CK162" s="1"/>
      <c r="CL162" s="1"/>
      <c r="CM162" s="1"/>
      <c r="CN162" s="1"/>
      <c r="CO162" s="1"/>
      <c r="CP162" s="1"/>
      <c r="CQ162" s="1"/>
      <c r="CR162" s="1"/>
      <c r="CS162" s="1"/>
      <c r="CT162" s="1"/>
      <c r="CU162" s="1"/>
      <c r="CV162" s="1"/>
      <c r="CW162" s="1"/>
      <c r="CX162" s="1"/>
      <c r="CY162" s="1"/>
      <c r="CZ162" s="1"/>
      <c r="DA162" s="1"/>
      <c r="DB162" s="1"/>
      <c r="DC162" s="1"/>
      <c r="DD162" s="1"/>
      <c r="DE162" s="1"/>
      <c r="DF162" s="1"/>
      <c r="DG162" s="1"/>
    </row>
    <row r="163" spans="1:111" s="4" customFormat="1" ht="19.5" customHeight="1">
      <c r="A163" s="1"/>
      <c r="B163" s="1"/>
      <c r="C163" s="1"/>
      <c r="D163" s="1"/>
      <c r="E163" s="1"/>
      <c r="F163" s="3"/>
      <c r="G163" s="3"/>
      <c r="H163" s="3"/>
      <c r="I163" s="3"/>
      <c r="J163" s="3"/>
      <c r="K163" s="3"/>
      <c r="AA163" s="13"/>
      <c r="AB163" s="15"/>
      <c r="AD163" s="12"/>
      <c r="BD163" s="5"/>
      <c r="BE163" s="5"/>
      <c r="BF163" s="5"/>
      <c r="BG163" s="5"/>
      <c r="BH163" s="5"/>
      <c r="BL163" s="59"/>
      <c r="BM163" s="59"/>
      <c r="BN163" s="59"/>
      <c r="BO163" s="59"/>
      <c r="BP163" s="59"/>
      <c r="BQ163" s="59"/>
      <c r="BR163" s="59"/>
      <c r="BS163" s="59"/>
      <c r="BU163" s="87"/>
      <c r="CA163" s="1"/>
      <c r="CB163" s="87"/>
      <c r="CC163" s="1"/>
      <c r="CD163" s="1"/>
      <c r="CE163" s="1"/>
      <c r="CF163" s="1"/>
      <c r="CG163" s="1"/>
      <c r="CH163" s="1"/>
      <c r="CI163" s="1"/>
      <c r="CJ163" s="1"/>
      <c r="CK163" s="1"/>
      <c r="CL163" s="1"/>
      <c r="CM163" s="1"/>
      <c r="CN163" s="1"/>
      <c r="CO163" s="1"/>
      <c r="CP163" s="1"/>
      <c r="CQ163" s="1"/>
      <c r="CR163" s="1"/>
      <c r="CS163" s="1"/>
      <c r="CT163" s="1"/>
      <c r="CU163" s="1"/>
      <c r="CV163" s="1"/>
      <c r="CW163" s="1"/>
      <c r="CX163" s="1"/>
      <c r="CY163" s="1"/>
      <c r="CZ163" s="1"/>
      <c r="DA163" s="1"/>
      <c r="DB163" s="1"/>
      <c r="DC163" s="1"/>
      <c r="DD163" s="1"/>
      <c r="DE163" s="1"/>
      <c r="DF163" s="1"/>
      <c r="DG163" s="1"/>
    </row>
    <row r="164" spans="1:111" s="4" customFormat="1" ht="19.5" customHeight="1">
      <c r="A164" s="1"/>
      <c r="B164" s="1"/>
      <c r="C164" s="1"/>
      <c r="D164" s="1"/>
      <c r="E164" s="1"/>
      <c r="F164" s="3"/>
      <c r="G164" s="3"/>
      <c r="H164" s="3"/>
      <c r="I164" s="3"/>
      <c r="J164" s="3"/>
      <c r="K164" s="3"/>
      <c r="AA164" s="13"/>
      <c r="AB164" s="15"/>
      <c r="AD164" s="12"/>
      <c r="BD164" s="5"/>
      <c r="BE164" s="5"/>
      <c r="BF164" s="5"/>
      <c r="BG164" s="5"/>
      <c r="BH164" s="5"/>
      <c r="BL164" s="59"/>
      <c r="BM164" s="59"/>
      <c r="BN164" s="59"/>
      <c r="BO164" s="59"/>
      <c r="BP164" s="59"/>
      <c r="BQ164" s="59"/>
      <c r="BR164" s="59"/>
      <c r="BS164" s="59"/>
      <c r="BU164" s="87"/>
      <c r="CA164" s="1"/>
      <c r="CB164" s="87"/>
      <c r="CC164" s="1"/>
      <c r="CD164" s="1"/>
      <c r="CE164" s="1"/>
      <c r="CF164" s="1"/>
      <c r="CG164" s="1"/>
      <c r="CH164" s="1"/>
      <c r="CI164" s="1"/>
      <c r="CJ164" s="1"/>
      <c r="CK164" s="1"/>
      <c r="CL164" s="1"/>
      <c r="CM164" s="1"/>
      <c r="CN164" s="1"/>
      <c r="CO164" s="1"/>
      <c r="CP164" s="1"/>
      <c r="CQ164" s="1"/>
      <c r="CR164" s="1"/>
      <c r="CS164" s="1"/>
      <c r="CT164" s="1"/>
      <c r="CU164" s="1"/>
      <c r="CV164" s="1"/>
      <c r="CW164" s="1"/>
      <c r="CX164" s="1"/>
      <c r="CY164" s="1"/>
      <c r="CZ164" s="1"/>
      <c r="DA164" s="1"/>
      <c r="DB164" s="1"/>
      <c r="DC164" s="1"/>
      <c r="DD164" s="1"/>
      <c r="DE164" s="1"/>
      <c r="DF164" s="1"/>
      <c r="DG164" s="1"/>
    </row>
    <row r="165" spans="1:111" s="4" customFormat="1" ht="19.5" customHeight="1">
      <c r="A165" s="1"/>
      <c r="B165" s="1"/>
      <c r="C165" s="1"/>
      <c r="D165" s="1"/>
      <c r="E165" s="1"/>
      <c r="F165" s="3"/>
      <c r="G165" s="3"/>
      <c r="H165" s="3"/>
      <c r="I165" s="3"/>
      <c r="J165" s="3"/>
      <c r="K165" s="3"/>
      <c r="AA165" s="13"/>
      <c r="AB165" s="15"/>
      <c r="AD165" s="12"/>
      <c r="BD165" s="5"/>
      <c r="BE165" s="5"/>
      <c r="BF165" s="5"/>
      <c r="BG165" s="5"/>
      <c r="BH165" s="5"/>
      <c r="BL165" s="59"/>
      <c r="BM165" s="59"/>
      <c r="BN165" s="59"/>
      <c r="BO165" s="59"/>
      <c r="BP165" s="59"/>
      <c r="BQ165" s="59"/>
      <c r="BR165" s="59"/>
      <c r="BS165" s="59"/>
      <c r="BU165" s="87"/>
      <c r="CA165" s="1"/>
      <c r="CB165" s="87"/>
      <c r="CC165" s="1"/>
      <c r="CD165" s="1"/>
      <c r="CE165" s="1"/>
      <c r="CF165" s="1"/>
      <c r="CG165" s="1"/>
      <c r="CH165" s="1"/>
      <c r="CI165" s="1"/>
      <c r="CJ165" s="1"/>
      <c r="CK165" s="1"/>
      <c r="CL165" s="1"/>
      <c r="CM165" s="1"/>
      <c r="CN165" s="1"/>
      <c r="CO165" s="1"/>
      <c r="CP165" s="1"/>
      <c r="CQ165" s="1"/>
      <c r="CR165" s="1"/>
      <c r="CS165" s="1"/>
      <c r="CT165" s="1"/>
      <c r="CU165" s="1"/>
      <c r="CV165" s="1"/>
      <c r="CW165" s="1"/>
      <c r="CX165" s="1"/>
      <c r="CY165" s="1"/>
      <c r="CZ165" s="1"/>
      <c r="DA165" s="1"/>
      <c r="DB165" s="1"/>
      <c r="DC165" s="1"/>
      <c r="DD165" s="1"/>
      <c r="DE165" s="1"/>
      <c r="DF165" s="1"/>
      <c r="DG165" s="1"/>
    </row>
    <row r="166" spans="1:111" s="4" customFormat="1" ht="19.5" customHeight="1">
      <c r="A166" s="1"/>
      <c r="B166" s="1"/>
      <c r="C166" s="1"/>
      <c r="D166" s="1"/>
      <c r="E166" s="1"/>
      <c r="F166" s="3"/>
      <c r="G166" s="3"/>
      <c r="H166" s="3"/>
      <c r="I166" s="3"/>
      <c r="J166" s="3"/>
      <c r="K166" s="3"/>
      <c r="AA166" s="13"/>
      <c r="AB166" s="15"/>
      <c r="AD166" s="12"/>
      <c r="BD166" s="5"/>
      <c r="BE166" s="5"/>
      <c r="BF166" s="5"/>
      <c r="BG166" s="5"/>
      <c r="BH166" s="5"/>
      <c r="BL166" s="59"/>
      <c r="BM166" s="59"/>
      <c r="BN166" s="59"/>
      <c r="BO166" s="59"/>
      <c r="BP166" s="59"/>
      <c r="BQ166" s="59"/>
      <c r="BR166" s="59"/>
      <c r="BS166" s="59"/>
      <c r="BU166" s="87"/>
      <c r="CA166" s="1"/>
      <c r="CB166" s="87"/>
      <c r="CC166" s="1"/>
      <c r="CD166" s="1"/>
      <c r="CE166" s="1"/>
      <c r="CF166" s="1"/>
      <c r="CG166" s="1"/>
      <c r="CH166" s="1"/>
      <c r="CI166" s="1"/>
      <c r="CJ166" s="1"/>
      <c r="CK166" s="1"/>
      <c r="CL166" s="1"/>
      <c r="CM166" s="1"/>
      <c r="CN166" s="1"/>
      <c r="CO166" s="1"/>
      <c r="CP166" s="1"/>
      <c r="CQ166" s="1"/>
      <c r="CR166" s="1"/>
      <c r="CS166" s="1"/>
      <c r="CT166" s="1"/>
      <c r="CU166" s="1"/>
      <c r="CV166" s="1"/>
      <c r="CW166" s="1"/>
      <c r="CX166" s="1"/>
      <c r="CY166" s="1"/>
      <c r="CZ166" s="1"/>
      <c r="DA166" s="1"/>
      <c r="DB166" s="1"/>
      <c r="DC166" s="1"/>
      <c r="DD166" s="1"/>
      <c r="DE166" s="1"/>
      <c r="DF166" s="1"/>
      <c r="DG166" s="1"/>
    </row>
    <row r="167" spans="1:111" s="4" customFormat="1" ht="19.5" customHeight="1">
      <c r="A167" s="1"/>
      <c r="B167" s="1"/>
      <c r="C167" s="1"/>
      <c r="D167" s="1"/>
      <c r="E167" s="1"/>
      <c r="F167" s="3"/>
      <c r="G167" s="3"/>
      <c r="H167" s="3"/>
      <c r="I167" s="3"/>
      <c r="J167" s="3"/>
      <c r="K167" s="3"/>
      <c r="AA167" s="13"/>
      <c r="AB167" s="15"/>
      <c r="AD167" s="12"/>
      <c r="BD167" s="5"/>
      <c r="BE167" s="5"/>
      <c r="BF167" s="5"/>
      <c r="BG167" s="5"/>
      <c r="BH167" s="5"/>
      <c r="BL167" s="59"/>
      <c r="BM167" s="59"/>
      <c r="BN167" s="59"/>
      <c r="BO167" s="59"/>
      <c r="BP167" s="59"/>
      <c r="BQ167" s="59"/>
      <c r="BR167" s="59"/>
      <c r="BS167" s="59"/>
      <c r="BU167" s="87"/>
      <c r="CA167" s="1"/>
      <c r="CB167" s="87"/>
      <c r="CC167" s="1"/>
      <c r="CD167" s="1"/>
      <c r="CE167" s="1"/>
      <c r="CF167" s="1"/>
      <c r="CG167" s="1"/>
      <c r="CH167" s="1"/>
      <c r="CI167" s="1"/>
      <c r="CJ167" s="1"/>
      <c r="CK167" s="1"/>
      <c r="CL167" s="1"/>
      <c r="CM167" s="1"/>
      <c r="CN167" s="1"/>
      <c r="CO167" s="1"/>
      <c r="CP167" s="1"/>
      <c r="CQ167" s="1"/>
      <c r="CR167" s="1"/>
      <c r="CS167" s="1"/>
      <c r="CT167" s="1"/>
      <c r="CU167" s="1"/>
      <c r="CV167" s="1"/>
      <c r="CW167" s="1"/>
      <c r="CX167" s="1"/>
      <c r="CY167" s="1"/>
      <c r="CZ167" s="1"/>
      <c r="DA167" s="1"/>
      <c r="DB167" s="1"/>
      <c r="DC167" s="1"/>
      <c r="DD167" s="1"/>
      <c r="DE167" s="1"/>
      <c r="DF167" s="1"/>
      <c r="DG167" s="1"/>
    </row>
    <row r="168" spans="1:111" s="4" customFormat="1" ht="19.5" customHeight="1">
      <c r="A168" s="1"/>
      <c r="B168" s="1"/>
      <c r="C168" s="1"/>
      <c r="D168" s="1"/>
      <c r="E168" s="1"/>
      <c r="F168" s="3"/>
      <c r="G168" s="3"/>
      <c r="H168" s="3"/>
      <c r="I168" s="3"/>
      <c r="J168" s="3"/>
      <c r="K168" s="3"/>
      <c r="AA168" s="13"/>
      <c r="AB168" s="15"/>
      <c r="AD168" s="12"/>
      <c r="BD168" s="5"/>
      <c r="BE168" s="5"/>
      <c r="BF168" s="5"/>
      <c r="BG168" s="5"/>
      <c r="BH168" s="5"/>
      <c r="BL168" s="59"/>
      <c r="BM168" s="59"/>
      <c r="BN168" s="59"/>
      <c r="BO168" s="59"/>
      <c r="BP168" s="59"/>
      <c r="BQ168" s="59"/>
      <c r="BR168" s="59"/>
      <c r="BS168" s="59"/>
      <c r="BU168" s="87"/>
      <c r="CA168" s="1"/>
      <c r="CB168" s="87"/>
      <c r="CC168" s="1"/>
      <c r="CD168" s="1"/>
      <c r="CE168" s="1"/>
      <c r="CF168" s="1"/>
      <c r="CG168" s="1"/>
      <c r="CH168" s="1"/>
      <c r="CI168" s="1"/>
      <c r="CJ168" s="1"/>
      <c r="CK168" s="1"/>
      <c r="CL168" s="1"/>
      <c r="CM168" s="1"/>
      <c r="CN168" s="1"/>
      <c r="CO168" s="1"/>
      <c r="CP168" s="1"/>
      <c r="CQ168" s="1"/>
      <c r="CR168" s="1"/>
      <c r="CS168" s="1"/>
      <c r="CT168" s="1"/>
      <c r="CU168" s="1"/>
      <c r="CV168" s="1"/>
      <c r="CW168" s="1"/>
      <c r="CX168" s="1"/>
      <c r="CY168" s="1"/>
      <c r="CZ168" s="1"/>
      <c r="DA168" s="1"/>
      <c r="DB168" s="1"/>
      <c r="DC168" s="1"/>
      <c r="DD168" s="1"/>
      <c r="DE168" s="1"/>
      <c r="DF168" s="1"/>
      <c r="DG168" s="1"/>
    </row>
    <row r="169" spans="1:111" s="4" customFormat="1" ht="19.5" customHeight="1">
      <c r="A169" s="1"/>
      <c r="B169" s="1"/>
      <c r="C169" s="1"/>
      <c r="D169" s="1"/>
      <c r="E169" s="1"/>
      <c r="F169" s="3"/>
      <c r="G169" s="3"/>
      <c r="H169" s="3"/>
      <c r="I169" s="3"/>
      <c r="J169" s="3"/>
      <c r="K169" s="3"/>
      <c r="AA169" s="13"/>
      <c r="AB169" s="15"/>
      <c r="AD169" s="12"/>
      <c r="BD169" s="5"/>
      <c r="BE169" s="5"/>
      <c r="BF169" s="5"/>
      <c r="BG169" s="5"/>
      <c r="BH169" s="5"/>
      <c r="BL169" s="59"/>
      <c r="BM169" s="59"/>
      <c r="BN169" s="59"/>
      <c r="BO169" s="59"/>
      <c r="BP169" s="59"/>
      <c r="BQ169" s="59"/>
      <c r="BR169" s="59"/>
      <c r="BS169" s="59"/>
      <c r="BU169" s="87"/>
      <c r="CA169" s="1"/>
      <c r="CB169" s="87"/>
      <c r="CC169" s="1"/>
      <c r="CD169" s="1"/>
      <c r="CE169" s="1"/>
      <c r="CF169" s="1"/>
      <c r="CG169" s="1"/>
      <c r="CH169" s="1"/>
      <c r="CI169" s="1"/>
      <c r="CJ169" s="1"/>
      <c r="CK169" s="1"/>
      <c r="CL169" s="1"/>
      <c r="CM169" s="1"/>
      <c r="CN169" s="1"/>
      <c r="CO169" s="1"/>
      <c r="CP169" s="1"/>
      <c r="CQ169" s="1"/>
      <c r="CR169" s="1"/>
      <c r="CS169" s="1"/>
      <c r="CT169" s="1"/>
      <c r="CU169" s="1"/>
      <c r="CV169" s="1"/>
      <c r="CW169" s="1"/>
      <c r="CX169" s="1"/>
      <c r="CY169" s="1"/>
      <c r="CZ169" s="1"/>
      <c r="DA169" s="1"/>
      <c r="DB169" s="1"/>
      <c r="DC169" s="1"/>
      <c r="DD169" s="1"/>
      <c r="DE169" s="1"/>
      <c r="DF169" s="1"/>
      <c r="DG169" s="1"/>
    </row>
    <row r="170" spans="1:111" s="4" customFormat="1" ht="19.5" customHeight="1">
      <c r="A170" s="1"/>
      <c r="B170" s="1"/>
      <c r="C170" s="1"/>
      <c r="D170" s="1"/>
      <c r="E170" s="1"/>
      <c r="F170" s="3"/>
      <c r="G170" s="3"/>
      <c r="H170" s="3"/>
      <c r="I170" s="3"/>
      <c r="J170" s="3"/>
      <c r="K170" s="3"/>
      <c r="AA170" s="13"/>
      <c r="AB170" s="15"/>
      <c r="AD170" s="12"/>
      <c r="BD170" s="5"/>
      <c r="BE170" s="5"/>
      <c r="BF170" s="5"/>
      <c r="BG170" s="5"/>
      <c r="BH170" s="5"/>
      <c r="BL170" s="59"/>
      <c r="BM170" s="59"/>
      <c r="BN170" s="59"/>
      <c r="BO170" s="59"/>
      <c r="BP170" s="59"/>
      <c r="BQ170" s="59"/>
      <c r="BR170" s="59"/>
      <c r="BS170" s="59"/>
      <c r="BU170" s="87"/>
      <c r="CA170" s="1"/>
      <c r="CB170" s="87"/>
      <c r="CC170" s="1"/>
      <c r="CD170" s="1"/>
      <c r="CE170" s="1"/>
      <c r="CF170" s="1"/>
      <c r="CG170" s="1"/>
      <c r="CH170" s="1"/>
      <c r="CI170" s="1"/>
      <c r="CJ170" s="1"/>
      <c r="CK170" s="1"/>
      <c r="CL170" s="1"/>
      <c r="CM170" s="1"/>
      <c r="CN170" s="1"/>
      <c r="CO170" s="1"/>
      <c r="CP170" s="1"/>
      <c r="CQ170" s="1"/>
      <c r="CR170" s="1"/>
      <c r="CS170" s="1"/>
      <c r="CT170" s="1"/>
      <c r="CU170" s="1"/>
      <c r="CV170" s="1"/>
      <c r="CW170" s="1"/>
      <c r="CX170" s="1"/>
      <c r="CY170" s="1"/>
      <c r="CZ170" s="1"/>
      <c r="DA170" s="1"/>
      <c r="DB170" s="1"/>
      <c r="DC170" s="1"/>
      <c r="DD170" s="1"/>
      <c r="DE170" s="1"/>
      <c r="DF170" s="1"/>
      <c r="DG170" s="1"/>
    </row>
    <row r="171" spans="1:111" s="4" customFormat="1" ht="19.5" customHeight="1">
      <c r="A171" s="1"/>
      <c r="B171" s="1"/>
      <c r="C171" s="1"/>
      <c r="D171" s="1"/>
      <c r="E171" s="1"/>
      <c r="F171" s="3"/>
      <c r="G171" s="3"/>
      <c r="H171" s="3"/>
      <c r="I171" s="3"/>
      <c r="J171" s="3"/>
      <c r="K171" s="3"/>
      <c r="AA171" s="13"/>
      <c r="AB171" s="15"/>
      <c r="AD171" s="12"/>
      <c r="BD171" s="5"/>
      <c r="BE171" s="5"/>
      <c r="BF171" s="5"/>
      <c r="BG171" s="5"/>
      <c r="BH171" s="5"/>
      <c r="BL171" s="59"/>
      <c r="BM171" s="59"/>
      <c r="BN171" s="59"/>
      <c r="BO171" s="59"/>
      <c r="BP171" s="59"/>
      <c r="BQ171" s="59"/>
      <c r="BR171" s="59"/>
      <c r="BS171" s="59"/>
      <c r="BU171" s="87"/>
      <c r="CA171" s="1"/>
      <c r="CB171" s="87"/>
      <c r="CC171" s="1"/>
      <c r="CD171" s="1"/>
      <c r="CE171" s="1"/>
      <c r="CF171" s="1"/>
      <c r="CG171" s="1"/>
      <c r="CH171" s="1"/>
      <c r="CI171" s="1"/>
      <c r="CJ171" s="1"/>
      <c r="CK171" s="1"/>
      <c r="CL171" s="1"/>
      <c r="CM171" s="1"/>
      <c r="CN171" s="1"/>
      <c r="CO171" s="1"/>
      <c r="CP171" s="1"/>
      <c r="CQ171" s="1"/>
      <c r="CR171" s="1"/>
      <c r="CS171" s="1"/>
      <c r="CT171" s="1"/>
      <c r="CU171" s="1"/>
      <c r="CV171" s="1"/>
      <c r="CW171" s="1"/>
      <c r="CX171" s="1"/>
      <c r="CY171" s="1"/>
      <c r="CZ171" s="1"/>
      <c r="DA171" s="1"/>
      <c r="DB171" s="1"/>
      <c r="DC171" s="1"/>
      <c r="DD171" s="1"/>
      <c r="DE171" s="1"/>
      <c r="DF171" s="1"/>
      <c r="DG171" s="1"/>
    </row>
    <row r="172" spans="1:111" s="4" customFormat="1" ht="19.5" customHeight="1">
      <c r="A172" s="1"/>
      <c r="B172" s="1"/>
      <c r="C172" s="1"/>
      <c r="D172" s="1"/>
      <c r="E172" s="1"/>
      <c r="F172" s="3"/>
      <c r="G172" s="3"/>
      <c r="H172" s="3"/>
      <c r="I172" s="3"/>
      <c r="J172" s="3"/>
      <c r="K172" s="3"/>
      <c r="AA172" s="13"/>
      <c r="AB172" s="15"/>
      <c r="AD172" s="12"/>
      <c r="BD172" s="5"/>
      <c r="BE172" s="5"/>
      <c r="BF172" s="5"/>
      <c r="BG172" s="5"/>
      <c r="BH172" s="5"/>
      <c r="BL172" s="59"/>
      <c r="BM172" s="59"/>
      <c r="BN172" s="59"/>
      <c r="BO172" s="59"/>
      <c r="BP172" s="59"/>
      <c r="BQ172" s="59"/>
      <c r="BR172" s="59"/>
      <c r="BS172" s="59"/>
      <c r="BU172" s="87"/>
      <c r="CA172" s="1"/>
      <c r="CB172" s="87"/>
      <c r="CC172" s="1"/>
      <c r="CD172" s="1"/>
      <c r="CE172" s="1"/>
      <c r="CF172" s="1"/>
      <c r="CG172" s="1"/>
      <c r="CH172" s="1"/>
      <c r="CI172" s="1"/>
      <c r="CJ172" s="1"/>
      <c r="CK172" s="1"/>
      <c r="CL172" s="1"/>
      <c r="CM172" s="1"/>
      <c r="CN172" s="1"/>
      <c r="CO172" s="1"/>
      <c r="CP172" s="1"/>
      <c r="CQ172" s="1"/>
      <c r="CR172" s="1"/>
      <c r="CS172" s="1"/>
      <c r="CT172" s="1"/>
      <c r="CU172" s="1"/>
      <c r="CV172" s="1"/>
      <c r="CW172" s="1"/>
      <c r="CX172" s="1"/>
      <c r="CY172" s="1"/>
      <c r="CZ172" s="1"/>
      <c r="DA172" s="1"/>
      <c r="DB172" s="1"/>
      <c r="DC172" s="1"/>
      <c r="DD172" s="1"/>
      <c r="DE172" s="1"/>
      <c r="DF172" s="1"/>
      <c r="DG172" s="1"/>
    </row>
    <row r="173" spans="1:111" s="4" customFormat="1" ht="19.5" customHeight="1">
      <c r="A173" s="1"/>
      <c r="B173" s="1"/>
      <c r="C173" s="1"/>
      <c r="D173" s="1"/>
      <c r="E173" s="1"/>
      <c r="F173" s="3"/>
      <c r="G173" s="3"/>
      <c r="H173" s="3"/>
      <c r="I173" s="3"/>
      <c r="J173" s="3"/>
      <c r="K173" s="3"/>
      <c r="AA173" s="13"/>
      <c r="AB173" s="15"/>
      <c r="AD173" s="12"/>
      <c r="BD173" s="5"/>
      <c r="BE173" s="5"/>
      <c r="BF173" s="5"/>
      <c r="BG173" s="5"/>
      <c r="BH173" s="5"/>
      <c r="BL173" s="59"/>
      <c r="BM173" s="59"/>
      <c r="BN173" s="59"/>
      <c r="BO173" s="59"/>
      <c r="BP173" s="59"/>
      <c r="BQ173" s="59"/>
      <c r="BR173" s="59"/>
      <c r="BS173" s="59"/>
      <c r="BU173" s="87"/>
      <c r="CA173" s="1"/>
      <c r="CB173" s="87"/>
      <c r="CC173" s="1"/>
      <c r="CD173" s="1"/>
      <c r="CE173" s="1"/>
      <c r="CF173" s="1"/>
      <c r="CG173" s="1"/>
      <c r="CH173" s="1"/>
      <c r="CI173" s="1"/>
      <c r="CJ173" s="1"/>
      <c r="CK173" s="1"/>
      <c r="CL173" s="1"/>
      <c r="CM173" s="1"/>
      <c r="CN173" s="1"/>
      <c r="CO173" s="1"/>
      <c r="CP173" s="1"/>
      <c r="CQ173" s="1"/>
      <c r="CR173" s="1"/>
      <c r="CS173" s="1"/>
      <c r="CT173" s="1"/>
      <c r="CU173" s="1"/>
      <c r="CV173" s="1"/>
      <c r="CW173" s="1"/>
      <c r="CX173" s="1"/>
      <c r="CY173" s="1"/>
      <c r="CZ173" s="1"/>
      <c r="DA173" s="1"/>
      <c r="DB173" s="1"/>
      <c r="DC173" s="1"/>
      <c r="DD173" s="1"/>
      <c r="DE173" s="1"/>
      <c r="DF173" s="1"/>
      <c r="DG173" s="1"/>
    </row>
    <row r="174" spans="1:111" s="4" customFormat="1" ht="19.5" customHeight="1">
      <c r="A174" s="1"/>
      <c r="B174" s="1"/>
      <c r="C174" s="1"/>
      <c r="D174" s="1"/>
      <c r="E174" s="1"/>
      <c r="F174" s="3"/>
      <c r="G174" s="3"/>
      <c r="H174" s="3"/>
      <c r="I174" s="3"/>
      <c r="J174" s="3"/>
      <c r="K174" s="3"/>
      <c r="AA174" s="13"/>
      <c r="AB174" s="15"/>
      <c r="AD174" s="12"/>
      <c r="BD174" s="5"/>
      <c r="BE174" s="5"/>
      <c r="BF174" s="5"/>
      <c r="BG174" s="5"/>
      <c r="BH174" s="5"/>
      <c r="BL174" s="59"/>
      <c r="BM174" s="59"/>
      <c r="BN174" s="59"/>
      <c r="BO174" s="59"/>
      <c r="BP174" s="59"/>
      <c r="BQ174" s="59"/>
      <c r="BR174" s="59"/>
      <c r="BS174" s="59"/>
      <c r="BU174" s="87"/>
      <c r="CA174" s="1"/>
      <c r="CB174" s="87"/>
      <c r="CC174" s="1"/>
      <c r="CD174" s="1"/>
      <c r="CE174" s="1"/>
      <c r="CF174" s="1"/>
      <c r="CG174" s="1"/>
      <c r="CH174" s="1"/>
      <c r="CI174" s="1"/>
      <c r="CJ174" s="1"/>
      <c r="CK174" s="1"/>
      <c r="CL174" s="1"/>
      <c r="CM174" s="1"/>
      <c r="CN174" s="1"/>
      <c r="CO174" s="1"/>
      <c r="CP174" s="1"/>
      <c r="CQ174" s="1"/>
      <c r="CR174" s="1"/>
      <c r="CS174" s="1"/>
      <c r="CT174" s="1"/>
      <c r="CU174" s="1"/>
      <c r="CV174" s="1"/>
      <c r="CW174" s="1"/>
      <c r="CX174" s="1"/>
      <c r="CY174" s="1"/>
      <c r="CZ174" s="1"/>
      <c r="DA174" s="1"/>
      <c r="DB174" s="1"/>
      <c r="DC174" s="1"/>
      <c r="DD174" s="1"/>
      <c r="DE174" s="1"/>
      <c r="DF174" s="1"/>
      <c r="DG174" s="1"/>
    </row>
    <row r="175" spans="1:111" s="4" customFormat="1" ht="19.5" customHeight="1">
      <c r="A175" s="1"/>
      <c r="B175" s="1"/>
      <c r="C175" s="1"/>
      <c r="D175" s="1"/>
      <c r="E175" s="1"/>
      <c r="F175" s="3"/>
      <c r="G175" s="3"/>
      <c r="H175" s="3"/>
      <c r="I175" s="3"/>
      <c r="J175" s="3"/>
      <c r="K175" s="3"/>
      <c r="AA175" s="13"/>
      <c r="AB175" s="15"/>
      <c r="AD175" s="12"/>
      <c r="BD175" s="5"/>
      <c r="BE175" s="5"/>
      <c r="BF175" s="5"/>
      <c r="BG175" s="5"/>
      <c r="BH175" s="5"/>
      <c r="BL175" s="59"/>
      <c r="BM175" s="59"/>
      <c r="BN175" s="59"/>
      <c r="BO175" s="59"/>
      <c r="BP175" s="59"/>
      <c r="BQ175" s="59"/>
      <c r="BR175" s="59"/>
      <c r="BS175" s="59"/>
      <c r="BU175" s="87"/>
      <c r="CA175" s="1"/>
      <c r="CB175" s="87"/>
      <c r="CC175" s="1"/>
      <c r="CD175" s="1"/>
      <c r="CE175" s="1"/>
      <c r="CF175" s="1"/>
      <c r="CG175" s="1"/>
      <c r="CH175" s="1"/>
      <c r="CI175" s="1"/>
      <c r="CJ175" s="1"/>
      <c r="CK175" s="1"/>
      <c r="CL175" s="1"/>
      <c r="CM175" s="1"/>
      <c r="CN175" s="1"/>
      <c r="CO175" s="1"/>
      <c r="CP175" s="1"/>
      <c r="CQ175" s="1"/>
      <c r="CR175" s="1"/>
      <c r="CS175" s="1"/>
      <c r="CT175" s="1"/>
      <c r="CU175" s="1"/>
      <c r="CV175" s="1"/>
      <c r="CW175" s="1"/>
      <c r="CX175" s="1"/>
      <c r="CY175" s="1"/>
      <c r="CZ175" s="1"/>
      <c r="DA175" s="1"/>
      <c r="DB175" s="1"/>
      <c r="DC175" s="1"/>
      <c r="DD175" s="1"/>
      <c r="DE175" s="1"/>
      <c r="DF175" s="1"/>
      <c r="DG175" s="1"/>
    </row>
    <row r="176" spans="1:111" s="4" customFormat="1" ht="19.5" customHeight="1">
      <c r="A176" s="1"/>
      <c r="B176" s="1"/>
      <c r="C176" s="1"/>
      <c r="D176" s="1"/>
      <c r="E176" s="1"/>
      <c r="F176" s="3"/>
      <c r="G176" s="3"/>
      <c r="H176" s="3"/>
      <c r="I176" s="3"/>
      <c r="J176" s="3"/>
      <c r="K176" s="3"/>
      <c r="AA176" s="13"/>
      <c r="AB176" s="15"/>
      <c r="AD176" s="12"/>
      <c r="BD176" s="5"/>
      <c r="BE176" s="5"/>
      <c r="BF176" s="5"/>
      <c r="BG176" s="5"/>
      <c r="BH176" s="5"/>
      <c r="BL176" s="59"/>
      <c r="BM176" s="59"/>
      <c r="BN176" s="59"/>
      <c r="BO176" s="59"/>
      <c r="BP176" s="59"/>
      <c r="BQ176" s="59"/>
      <c r="BR176" s="59"/>
      <c r="BS176" s="59"/>
      <c r="BU176" s="87"/>
      <c r="CA176" s="1"/>
      <c r="CB176" s="87"/>
      <c r="CC176" s="1"/>
      <c r="CD176" s="1"/>
      <c r="CE176" s="1"/>
      <c r="CF176" s="1"/>
      <c r="CG176" s="1"/>
      <c r="CH176" s="1"/>
      <c r="CI176" s="1"/>
      <c r="CJ176" s="1"/>
      <c r="CK176" s="1"/>
      <c r="CL176" s="1"/>
      <c r="CM176" s="1"/>
      <c r="CN176" s="1"/>
      <c r="CO176" s="1"/>
      <c r="CP176" s="1"/>
      <c r="CQ176" s="1"/>
      <c r="CR176" s="1"/>
      <c r="CS176" s="1"/>
      <c r="CT176" s="1"/>
      <c r="CU176" s="1"/>
      <c r="CV176" s="1"/>
      <c r="CW176" s="1"/>
      <c r="CX176" s="1"/>
      <c r="CY176" s="1"/>
      <c r="CZ176" s="1"/>
      <c r="DA176" s="1"/>
      <c r="DB176" s="1"/>
      <c r="DC176" s="1"/>
      <c r="DD176" s="1"/>
      <c r="DE176" s="1"/>
      <c r="DF176" s="1"/>
      <c r="DG176" s="1"/>
    </row>
    <row r="177" spans="1:111" s="4" customFormat="1" ht="19.5" customHeight="1">
      <c r="A177" s="1"/>
      <c r="B177" s="1"/>
      <c r="C177" s="1"/>
      <c r="D177" s="1"/>
      <c r="E177" s="1"/>
      <c r="F177" s="3"/>
      <c r="G177" s="3"/>
      <c r="H177" s="3"/>
      <c r="I177" s="3"/>
      <c r="J177" s="3"/>
      <c r="K177" s="3"/>
      <c r="AA177" s="13"/>
      <c r="AB177" s="15"/>
      <c r="AD177" s="12"/>
      <c r="BD177" s="5"/>
      <c r="BE177" s="5"/>
      <c r="BF177" s="5"/>
      <c r="BG177" s="5"/>
      <c r="BH177" s="5"/>
      <c r="BL177" s="59"/>
      <c r="BM177" s="59"/>
      <c r="BN177" s="59"/>
      <c r="BO177" s="59"/>
      <c r="BP177" s="59"/>
      <c r="BQ177" s="59"/>
      <c r="BR177" s="59"/>
      <c r="BS177" s="59"/>
      <c r="BU177" s="87"/>
      <c r="CA177" s="1"/>
      <c r="CB177" s="87"/>
      <c r="CC177" s="1"/>
      <c r="CD177" s="1"/>
      <c r="CE177" s="1"/>
      <c r="CF177" s="1"/>
      <c r="CG177" s="1"/>
      <c r="CH177" s="1"/>
      <c r="CI177" s="1"/>
      <c r="CJ177" s="1"/>
      <c r="CK177" s="1"/>
      <c r="CL177" s="1"/>
      <c r="CM177" s="1"/>
      <c r="CN177" s="1"/>
      <c r="CO177" s="1"/>
      <c r="CP177" s="1"/>
      <c r="CQ177" s="1"/>
      <c r="CR177" s="1"/>
      <c r="CS177" s="1"/>
      <c r="CT177" s="1"/>
      <c r="CU177" s="1"/>
      <c r="CV177" s="1"/>
      <c r="CW177" s="1"/>
      <c r="CX177" s="1"/>
      <c r="CY177" s="1"/>
      <c r="CZ177" s="1"/>
      <c r="DA177" s="1"/>
      <c r="DB177" s="1"/>
      <c r="DC177" s="1"/>
      <c r="DD177" s="1"/>
      <c r="DE177" s="1"/>
      <c r="DF177" s="1"/>
      <c r="DG177" s="1"/>
    </row>
    <row r="178" spans="1:111" s="4" customFormat="1" ht="19.5" customHeight="1">
      <c r="A178" s="1"/>
      <c r="B178" s="1"/>
      <c r="C178" s="1"/>
      <c r="D178" s="1"/>
      <c r="E178" s="1"/>
      <c r="F178" s="3"/>
      <c r="G178" s="3"/>
      <c r="H178" s="3"/>
      <c r="I178" s="3"/>
      <c r="J178" s="3"/>
      <c r="K178" s="3"/>
      <c r="AA178" s="13"/>
      <c r="AB178" s="15"/>
      <c r="AD178" s="12"/>
      <c r="BD178" s="5"/>
      <c r="BE178" s="5"/>
      <c r="BF178" s="5"/>
      <c r="BG178" s="5"/>
      <c r="BH178" s="5"/>
      <c r="BL178" s="59"/>
      <c r="BM178" s="59"/>
      <c r="BN178" s="59"/>
      <c r="BO178" s="59"/>
      <c r="BP178" s="59"/>
      <c r="BQ178" s="59"/>
      <c r="BR178" s="59"/>
      <c r="BS178" s="59"/>
      <c r="BU178" s="87"/>
      <c r="CA178" s="1"/>
      <c r="CB178" s="87"/>
      <c r="CC178" s="1"/>
      <c r="CD178" s="1"/>
      <c r="CE178" s="1"/>
      <c r="CF178" s="1"/>
      <c r="CG178" s="1"/>
      <c r="CH178" s="1"/>
      <c r="CI178" s="1"/>
      <c r="CJ178" s="1"/>
      <c r="CK178" s="1"/>
      <c r="CL178" s="1"/>
      <c r="CM178" s="1"/>
      <c r="CN178" s="1"/>
      <c r="CO178" s="1"/>
      <c r="CP178" s="1"/>
      <c r="CQ178" s="1"/>
      <c r="CR178" s="1"/>
      <c r="CS178" s="1"/>
      <c r="CT178" s="1"/>
      <c r="CU178" s="1"/>
      <c r="CV178" s="1"/>
      <c r="CW178" s="1"/>
      <c r="CX178" s="1"/>
      <c r="CY178" s="1"/>
      <c r="CZ178" s="1"/>
      <c r="DA178" s="1"/>
      <c r="DB178" s="1"/>
      <c r="DC178" s="1"/>
      <c r="DD178" s="1"/>
      <c r="DE178" s="1"/>
      <c r="DF178" s="1"/>
      <c r="DG178" s="1"/>
    </row>
    <row r="179" spans="1:111" s="4" customFormat="1" ht="19.5" customHeight="1">
      <c r="A179" s="1"/>
      <c r="B179" s="1"/>
      <c r="C179" s="1"/>
      <c r="D179" s="1"/>
      <c r="E179" s="1"/>
      <c r="F179" s="3"/>
      <c r="G179" s="3"/>
      <c r="H179" s="3"/>
      <c r="I179" s="3"/>
      <c r="J179" s="3"/>
      <c r="K179" s="3"/>
      <c r="AA179" s="13"/>
      <c r="AB179" s="15"/>
      <c r="AD179" s="12"/>
      <c r="BD179" s="5"/>
      <c r="BE179" s="5"/>
      <c r="BF179" s="5"/>
      <c r="BG179" s="5"/>
      <c r="BH179" s="5"/>
      <c r="BL179" s="59"/>
      <c r="BM179" s="59"/>
      <c r="BN179" s="59"/>
      <c r="BO179" s="59"/>
      <c r="BP179" s="59"/>
      <c r="BQ179" s="59"/>
      <c r="BR179" s="59"/>
      <c r="BS179" s="59"/>
      <c r="BU179" s="87"/>
      <c r="CA179" s="1"/>
      <c r="CB179" s="87"/>
      <c r="CC179" s="1"/>
      <c r="CD179" s="1"/>
      <c r="CE179" s="1"/>
      <c r="CF179" s="1"/>
      <c r="CG179" s="1"/>
      <c r="CH179" s="1"/>
      <c r="CI179" s="1"/>
      <c r="CJ179" s="1"/>
      <c r="CK179" s="1"/>
      <c r="CL179" s="1"/>
      <c r="CM179" s="1"/>
      <c r="CN179" s="1"/>
      <c r="CO179" s="1"/>
      <c r="CP179" s="1"/>
      <c r="CQ179" s="1"/>
      <c r="CR179" s="1"/>
      <c r="CS179" s="1"/>
      <c r="CT179" s="1"/>
      <c r="CU179" s="1"/>
      <c r="CV179" s="1"/>
      <c r="CW179" s="1"/>
      <c r="CX179" s="1"/>
      <c r="CY179" s="1"/>
      <c r="CZ179" s="1"/>
      <c r="DA179" s="1"/>
      <c r="DB179" s="1"/>
      <c r="DC179" s="1"/>
      <c r="DD179" s="1"/>
      <c r="DE179" s="1"/>
      <c r="DF179" s="1"/>
      <c r="DG179" s="1"/>
    </row>
    <row r="180" spans="1:111" s="4" customFormat="1" ht="19.5" customHeight="1">
      <c r="A180" s="1"/>
      <c r="B180" s="1"/>
      <c r="C180" s="1"/>
      <c r="D180" s="1"/>
      <c r="E180" s="1"/>
      <c r="F180" s="3"/>
      <c r="G180" s="3"/>
      <c r="H180" s="3"/>
      <c r="I180" s="3"/>
      <c r="J180" s="3"/>
      <c r="K180" s="3"/>
      <c r="AA180" s="13"/>
      <c r="AB180" s="15"/>
      <c r="AD180" s="12"/>
      <c r="BD180" s="5"/>
      <c r="BE180" s="5"/>
      <c r="BF180" s="5"/>
      <c r="BG180" s="5"/>
      <c r="BH180" s="5"/>
      <c r="BL180" s="59"/>
      <c r="BM180" s="59"/>
      <c r="BN180" s="59"/>
      <c r="BO180" s="59"/>
      <c r="BP180" s="59"/>
      <c r="BQ180" s="59"/>
      <c r="BR180" s="59"/>
      <c r="BS180" s="59"/>
      <c r="BU180" s="87"/>
      <c r="CA180" s="1"/>
      <c r="CB180" s="87"/>
      <c r="CC180" s="1"/>
      <c r="CD180" s="1"/>
      <c r="CE180" s="1"/>
      <c r="CF180" s="1"/>
      <c r="CG180" s="1"/>
      <c r="CH180" s="1"/>
      <c r="CI180" s="1"/>
      <c r="CJ180" s="1"/>
      <c r="CK180" s="1"/>
      <c r="CL180" s="1"/>
      <c r="CM180" s="1"/>
      <c r="CN180" s="1"/>
      <c r="CO180" s="1"/>
      <c r="CP180" s="1"/>
      <c r="CQ180" s="1"/>
      <c r="CR180" s="1"/>
      <c r="CS180" s="1"/>
      <c r="CT180" s="1"/>
      <c r="CU180" s="1"/>
      <c r="CV180" s="1"/>
      <c r="CW180" s="1"/>
      <c r="CX180" s="1"/>
      <c r="CY180" s="1"/>
      <c r="CZ180" s="1"/>
      <c r="DA180" s="1"/>
      <c r="DB180" s="1"/>
      <c r="DC180" s="1"/>
      <c r="DD180" s="1"/>
      <c r="DE180" s="1"/>
      <c r="DF180" s="1"/>
      <c r="DG180" s="1"/>
    </row>
    <row r="181" spans="1:111" s="4" customFormat="1" ht="19.5" customHeight="1">
      <c r="A181" s="1"/>
      <c r="B181" s="1"/>
      <c r="C181" s="1"/>
      <c r="D181" s="1"/>
      <c r="E181" s="1"/>
      <c r="F181" s="3"/>
      <c r="G181" s="3"/>
      <c r="H181" s="3"/>
      <c r="I181" s="3"/>
      <c r="J181" s="3"/>
      <c r="K181" s="3"/>
      <c r="AA181" s="13"/>
      <c r="AB181" s="15"/>
      <c r="AD181" s="12"/>
      <c r="BD181" s="5"/>
      <c r="BE181" s="5"/>
      <c r="BF181" s="5"/>
      <c r="BG181" s="5"/>
      <c r="BH181" s="5"/>
      <c r="BL181" s="59"/>
      <c r="BM181" s="59"/>
      <c r="BN181" s="59"/>
      <c r="BO181" s="59"/>
      <c r="BP181" s="59"/>
      <c r="BQ181" s="59"/>
      <c r="BR181" s="59"/>
      <c r="BS181" s="59"/>
      <c r="BU181" s="87"/>
      <c r="CA181" s="1"/>
      <c r="CB181" s="87"/>
      <c r="CC181" s="1"/>
      <c r="CD181" s="1"/>
      <c r="CE181" s="1"/>
      <c r="CF181" s="1"/>
      <c r="CG181" s="1"/>
      <c r="CH181" s="1"/>
      <c r="CI181" s="1"/>
      <c r="CJ181" s="1"/>
      <c r="CK181" s="1"/>
      <c r="CL181" s="1"/>
      <c r="CM181" s="1"/>
      <c r="CN181" s="1"/>
      <c r="CO181" s="1"/>
      <c r="CP181" s="1"/>
      <c r="CQ181" s="1"/>
      <c r="CR181" s="1"/>
      <c r="CS181" s="1"/>
      <c r="CT181" s="1"/>
      <c r="CU181" s="1"/>
      <c r="CV181" s="1"/>
      <c r="CW181" s="1"/>
      <c r="CX181" s="1"/>
      <c r="CY181" s="1"/>
      <c r="CZ181" s="1"/>
      <c r="DA181" s="1"/>
      <c r="DB181" s="1"/>
      <c r="DC181" s="1"/>
      <c r="DD181" s="1"/>
      <c r="DE181" s="1"/>
      <c r="DF181" s="1"/>
      <c r="DG181" s="1"/>
    </row>
    <row r="182" spans="1:111" s="4" customFormat="1" ht="19.5" customHeight="1">
      <c r="A182" s="1"/>
      <c r="B182" s="1"/>
      <c r="C182" s="1"/>
      <c r="D182" s="1"/>
      <c r="E182" s="1"/>
      <c r="F182" s="3"/>
      <c r="G182" s="3"/>
      <c r="H182" s="3"/>
      <c r="I182" s="3"/>
      <c r="J182" s="3"/>
      <c r="K182" s="3"/>
      <c r="AA182" s="13"/>
      <c r="AB182" s="15"/>
      <c r="AD182" s="12"/>
      <c r="BD182" s="5"/>
      <c r="BE182" s="5"/>
      <c r="BF182" s="5"/>
      <c r="BG182" s="5"/>
      <c r="BH182" s="5"/>
      <c r="BL182" s="59"/>
      <c r="BM182" s="59"/>
      <c r="BN182" s="59"/>
      <c r="BO182" s="59"/>
      <c r="BP182" s="59"/>
      <c r="BQ182" s="59"/>
      <c r="BR182" s="59"/>
      <c r="BS182" s="59"/>
      <c r="BU182" s="87"/>
      <c r="CA182" s="1"/>
      <c r="CB182" s="87"/>
      <c r="CC182" s="1"/>
      <c r="CD182" s="1"/>
      <c r="CE182" s="1"/>
      <c r="CF182" s="1"/>
      <c r="CG182" s="1"/>
      <c r="CH182" s="1"/>
      <c r="CI182" s="1"/>
      <c r="CJ182" s="1"/>
      <c r="CK182" s="1"/>
      <c r="CL182" s="1"/>
      <c r="CM182" s="1"/>
      <c r="CN182" s="1"/>
      <c r="CO182" s="1"/>
      <c r="CP182" s="1"/>
      <c r="CQ182" s="1"/>
      <c r="CR182" s="1"/>
      <c r="CS182" s="1"/>
      <c r="CT182" s="1"/>
      <c r="CU182" s="1"/>
      <c r="CV182" s="1"/>
      <c r="CW182" s="1"/>
      <c r="CX182" s="1"/>
      <c r="CY182" s="1"/>
      <c r="CZ182" s="1"/>
      <c r="DA182" s="1"/>
      <c r="DB182" s="1"/>
      <c r="DC182" s="1"/>
      <c r="DD182" s="1"/>
      <c r="DE182" s="1"/>
      <c r="DF182" s="1"/>
      <c r="DG182" s="1"/>
    </row>
    <row r="183" spans="1:111" s="4" customFormat="1" ht="19.5" customHeight="1">
      <c r="A183" s="1"/>
      <c r="B183" s="1"/>
      <c r="C183" s="1"/>
      <c r="D183" s="1"/>
      <c r="E183" s="1"/>
      <c r="F183" s="3"/>
      <c r="G183" s="3"/>
      <c r="H183" s="3"/>
      <c r="I183" s="3"/>
      <c r="J183" s="3"/>
      <c r="K183" s="3"/>
      <c r="AA183" s="13"/>
      <c r="AB183" s="15"/>
      <c r="AD183" s="12"/>
      <c r="BD183" s="5"/>
      <c r="BE183" s="5"/>
      <c r="BF183" s="5"/>
      <c r="BG183" s="5"/>
      <c r="BH183" s="5"/>
      <c r="BL183" s="59"/>
      <c r="BM183" s="59"/>
      <c r="BN183" s="59"/>
      <c r="BO183" s="59"/>
      <c r="BP183" s="59"/>
      <c r="BQ183" s="59"/>
      <c r="BR183" s="59"/>
      <c r="BS183" s="59"/>
      <c r="BU183" s="87"/>
      <c r="CA183" s="1"/>
      <c r="CB183" s="87"/>
      <c r="CC183" s="1"/>
      <c r="CD183" s="1"/>
      <c r="CE183" s="1"/>
      <c r="CF183" s="1"/>
      <c r="CG183" s="1"/>
      <c r="CH183" s="1"/>
      <c r="CI183" s="1"/>
      <c r="CJ183" s="1"/>
      <c r="CK183" s="1"/>
      <c r="CL183" s="1"/>
      <c r="CM183" s="1"/>
      <c r="CN183" s="1"/>
      <c r="CO183" s="1"/>
      <c r="CP183" s="1"/>
      <c r="CQ183" s="1"/>
      <c r="CR183" s="1"/>
      <c r="CS183" s="1"/>
      <c r="CT183" s="1"/>
      <c r="CU183" s="1"/>
      <c r="CV183" s="1"/>
      <c r="CW183" s="1"/>
      <c r="CX183" s="1"/>
      <c r="CY183" s="1"/>
      <c r="CZ183" s="1"/>
      <c r="DA183" s="1"/>
      <c r="DB183" s="1"/>
      <c r="DC183" s="1"/>
      <c r="DD183" s="1"/>
      <c r="DE183" s="1"/>
      <c r="DF183" s="1"/>
      <c r="DG183" s="1"/>
    </row>
    <row r="184" spans="1:111" s="4" customFormat="1" ht="19.5" customHeight="1">
      <c r="A184" s="1"/>
      <c r="B184" s="1"/>
      <c r="C184" s="1"/>
      <c r="D184" s="1"/>
      <c r="E184" s="1"/>
      <c r="F184" s="3"/>
      <c r="G184" s="3"/>
      <c r="H184" s="3"/>
      <c r="I184" s="3"/>
      <c r="J184" s="3"/>
      <c r="K184" s="3"/>
      <c r="AA184" s="13"/>
      <c r="AB184" s="15"/>
      <c r="AD184" s="12"/>
      <c r="BD184" s="5"/>
      <c r="BE184" s="5"/>
      <c r="BF184" s="5"/>
      <c r="BG184" s="5"/>
      <c r="BH184" s="5"/>
      <c r="BL184" s="59"/>
      <c r="BM184" s="59"/>
      <c r="BN184" s="59"/>
      <c r="BO184" s="59"/>
      <c r="BP184" s="59"/>
      <c r="BQ184" s="59"/>
      <c r="BR184" s="59"/>
      <c r="BS184" s="59"/>
      <c r="BU184" s="87"/>
      <c r="CA184" s="1"/>
      <c r="CB184" s="87"/>
      <c r="CC184" s="1"/>
      <c r="CD184" s="1"/>
      <c r="CE184" s="1"/>
      <c r="CF184" s="1"/>
      <c r="CG184" s="1"/>
      <c r="CH184" s="1"/>
      <c r="CI184" s="1"/>
      <c r="CJ184" s="1"/>
      <c r="CK184" s="1"/>
      <c r="CL184" s="1"/>
      <c r="CM184" s="1"/>
      <c r="CN184" s="1"/>
      <c r="CO184" s="1"/>
      <c r="CP184" s="1"/>
      <c r="CQ184" s="1"/>
      <c r="CR184" s="1"/>
      <c r="CS184" s="1"/>
      <c r="CT184" s="1"/>
      <c r="CU184" s="1"/>
      <c r="CV184" s="1"/>
      <c r="CW184" s="1"/>
      <c r="CX184" s="1"/>
      <c r="CY184" s="1"/>
      <c r="CZ184" s="1"/>
      <c r="DA184" s="1"/>
      <c r="DB184" s="1"/>
      <c r="DC184" s="1"/>
      <c r="DD184" s="1"/>
      <c r="DE184" s="1"/>
      <c r="DF184" s="1"/>
      <c r="DG184" s="1"/>
    </row>
    <row r="185" spans="1:111" s="4" customFormat="1" ht="19.5" customHeight="1">
      <c r="A185" s="1"/>
      <c r="B185" s="1"/>
      <c r="C185" s="1"/>
      <c r="D185" s="1"/>
      <c r="E185" s="1"/>
      <c r="F185" s="3"/>
      <c r="G185" s="3"/>
      <c r="H185" s="3"/>
      <c r="I185" s="3"/>
      <c r="J185" s="3"/>
      <c r="K185" s="3"/>
      <c r="AA185" s="13"/>
      <c r="AB185" s="15"/>
      <c r="AD185" s="12"/>
      <c r="BD185" s="5"/>
      <c r="BE185" s="5"/>
      <c r="BF185" s="5"/>
      <c r="BG185" s="5"/>
      <c r="BH185" s="5"/>
      <c r="BL185" s="59"/>
      <c r="BM185" s="59"/>
      <c r="BN185" s="59"/>
      <c r="BO185" s="59"/>
      <c r="BP185" s="59"/>
      <c r="BQ185" s="59"/>
      <c r="BR185" s="59"/>
      <c r="BS185" s="59"/>
      <c r="BU185" s="87"/>
      <c r="CA185" s="1"/>
      <c r="CB185" s="87"/>
      <c r="CC185" s="1"/>
      <c r="CD185" s="1"/>
      <c r="CE185" s="1"/>
      <c r="CF185" s="1"/>
      <c r="CG185" s="1"/>
      <c r="CH185" s="1"/>
      <c r="CI185" s="1"/>
      <c r="CJ185" s="1"/>
      <c r="CK185" s="1"/>
      <c r="CL185" s="1"/>
      <c r="CM185" s="1"/>
      <c r="CN185" s="1"/>
      <c r="CO185" s="1"/>
      <c r="CP185" s="1"/>
      <c r="CQ185" s="1"/>
      <c r="CR185" s="1"/>
      <c r="CS185" s="1"/>
      <c r="CT185" s="1"/>
      <c r="CU185" s="1"/>
      <c r="CV185" s="1"/>
      <c r="CW185" s="1"/>
      <c r="CX185" s="1"/>
      <c r="CY185" s="1"/>
      <c r="CZ185" s="1"/>
      <c r="DA185" s="1"/>
      <c r="DB185" s="1"/>
      <c r="DC185" s="1"/>
      <c r="DD185" s="1"/>
      <c r="DE185" s="1"/>
      <c r="DF185" s="1"/>
      <c r="DG185" s="1"/>
    </row>
    <row r="186" spans="1:111" s="4" customFormat="1" ht="19.5" customHeight="1">
      <c r="A186" s="1"/>
      <c r="B186" s="1"/>
      <c r="C186" s="1"/>
      <c r="D186" s="1"/>
      <c r="E186" s="1"/>
      <c r="F186" s="3"/>
      <c r="G186" s="3"/>
      <c r="H186" s="3"/>
      <c r="I186" s="3"/>
      <c r="J186" s="3"/>
      <c r="K186" s="3"/>
      <c r="AA186" s="13"/>
      <c r="AB186" s="15"/>
      <c r="AD186" s="12"/>
      <c r="BD186" s="5"/>
      <c r="BE186" s="5"/>
      <c r="BF186" s="5"/>
      <c r="BG186" s="5"/>
      <c r="BH186" s="5"/>
      <c r="BL186" s="59"/>
      <c r="BM186" s="59"/>
      <c r="BN186" s="59"/>
      <c r="BO186" s="59"/>
      <c r="BP186" s="59"/>
      <c r="BQ186" s="59"/>
      <c r="BR186" s="59"/>
      <c r="BS186" s="59"/>
      <c r="BU186" s="87"/>
      <c r="CA186" s="1"/>
      <c r="CB186" s="87"/>
      <c r="CC186" s="1"/>
      <c r="CD186" s="1"/>
      <c r="CE186" s="1"/>
      <c r="CF186" s="1"/>
      <c r="CG186" s="1"/>
      <c r="CH186" s="1"/>
      <c r="CI186" s="1"/>
      <c r="CJ186" s="1"/>
      <c r="CK186" s="1"/>
      <c r="CL186" s="1"/>
      <c r="CM186" s="1"/>
      <c r="CN186" s="1"/>
      <c r="CO186" s="1"/>
      <c r="CP186" s="1"/>
      <c r="CQ186" s="1"/>
      <c r="CR186" s="1"/>
      <c r="CS186" s="1"/>
      <c r="CT186" s="1"/>
      <c r="CU186" s="1"/>
      <c r="CV186" s="1"/>
      <c r="CW186" s="1"/>
      <c r="CX186" s="1"/>
      <c r="CY186" s="1"/>
      <c r="CZ186" s="1"/>
      <c r="DA186" s="1"/>
      <c r="DB186" s="1"/>
      <c r="DC186" s="1"/>
      <c r="DD186" s="1"/>
      <c r="DE186" s="1"/>
      <c r="DF186" s="1"/>
      <c r="DG186" s="1"/>
    </row>
    <row r="187" spans="1:111" s="4" customFormat="1" ht="19.5" customHeight="1">
      <c r="A187" s="1"/>
      <c r="B187" s="1"/>
      <c r="C187" s="1"/>
      <c r="D187" s="1"/>
      <c r="E187" s="1"/>
      <c r="F187" s="3"/>
      <c r="G187" s="3"/>
      <c r="H187" s="3"/>
      <c r="I187" s="3"/>
      <c r="J187" s="3"/>
      <c r="K187" s="3"/>
      <c r="AA187" s="13"/>
      <c r="AB187" s="15"/>
      <c r="AD187" s="12"/>
      <c r="BD187" s="5"/>
      <c r="BE187" s="5"/>
      <c r="BF187" s="5"/>
      <c r="BG187" s="5"/>
      <c r="BH187" s="5"/>
      <c r="BL187" s="59"/>
      <c r="BM187" s="59"/>
      <c r="BN187" s="59"/>
      <c r="BO187" s="59"/>
      <c r="BP187" s="59"/>
      <c r="BQ187" s="59"/>
      <c r="BR187" s="59"/>
      <c r="BS187" s="59"/>
      <c r="BU187" s="87"/>
      <c r="CA187" s="1"/>
      <c r="CB187" s="87"/>
      <c r="CC187" s="1"/>
      <c r="CD187" s="1"/>
      <c r="CE187" s="1"/>
      <c r="CF187" s="1"/>
      <c r="CG187" s="1"/>
      <c r="CH187" s="1"/>
      <c r="CI187" s="1"/>
      <c r="CJ187" s="1"/>
      <c r="CK187" s="1"/>
      <c r="CL187" s="1"/>
      <c r="CM187" s="1"/>
      <c r="CN187" s="1"/>
      <c r="CO187" s="1"/>
      <c r="CP187" s="1"/>
      <c r="CQ187" s="1"/>
      <c r="CR187" s="1"/>
      <c r="CS187" s="1"/>
      <c r="CT187" s="1"/>
      <c r="CU187" s="1"/>
      <c r="CV187" s="1"/>
      <c r="CW187" s="1"/>
      <c r="CX187" s="1"/>
      <c r="CY187" s="1"/>
      <c r="CZ187" s="1"/>
      <c r="DA187" s="1"/>
      <c r="DB187" s="1"/>
      <c r="DC187" s="1"/>
      <c r="DD187" s="1"/>
      <c r="DE187" s="1"/>
      <c r="DF187" s="1"/>
      <c r="DG187" s="1"/>
    </row>
    <row r="188" spans="1:111" s="4" customFormat="1" ht="19.5" customHeight="1">
      <c r="A188" s="1"/>
      <c r="B188" s="1"/>
      <c r="C188" s="1"/>
      <c r="D188" s="1"/>
      <c r="E188" s="1"/>
      <c r="F188" s="3"/>
      <c r="G188" s="3"/>
      <c r="H188" s="3"/>
      <c r="I188" s="3"/>
      <c r="J188" s="3"/>
      <c r="K188" s="3"/>
      <c r="AA188" s="13"/>
      <c r="AB188" s="15"/>
      <c r="AD188" s="12"/>
      <c r="BD188" s="5"/>
      <c r="BE188" s="5"/>
      <c r="BF188" s="5"/>
      <c r="BG188" s="5"/>
      <c r="BH188" s="5"/>
      <c r="BL188" s="59"/>
      <c r="BM188" s="59"/>
      <c r="BN188" s="59"/>
      <c r="BO188" s="59"/>
      <c r="BP188" s="59"/>
      <c r="BQ188" s="59"/>
      <c r="BR188" s="59"/>
      <c r="BS188" s="59"/>
      <c r="BU188" s="87"/>
      <c r="CA188" s="1"/>
      <c r="CB188" s="87"/>
      <c r="CC188" s="1"/>
      <c r="CD188" s="1"/>
      <c r="CE188" s="1"/>
      <c r="CF188" s="1"/>
      <c r="CG188" s="1"/>
      <c r="CH188" s="1"/>
      <c r="CI188" s="1"/>
      <c r="CJ188" s="1"/>
      <c r="CK188" s="1"/>
      <c r="CL188" s="1"/>
      <c r="CM188" s="1"/>
      <c r="CN188" s="1"/>
      <c r="CO188" s="1"/>
      <c r="CP188" s="1"/>
      <c r="CQ188" s="1"/>
      <c r="CR188" s="1"/>
      <c r="CS188" s="1"/>
      <c r="CT188" s="1"/>
      <c r="CU188" s="1"/>
      <c r="CV188" s="1"/>
      <c r="CW188" s="1"/>
      <c r="CX188" s="1"/>
      <c r="CY188" s="1"/>
      <c r="CZ188" s="1"/>
      <c r="DA188" s="1"/>
      <c r="DB188" s="1"/>
      <c r="DC188" s="1"/>
      <c r="DD188" s="1"/>
      <c r="DE188" s="1"/>
      <c r="DF188" s="1"/>
      <c r="DG188" s="1"/>
    </row>
    <row r="189" spans="1:111" s="4" customFormat="1" ht="19.5" customHeight="1">
      <c r="A189" s="1"/>
      <c r="B189" s="1"/>
      <c r="C189" s="1"/>
      <c r="D189" s="1"/>
      <c r="E189" s="1"/>
      <c r="F189" s="3"/>
      <c r="G189" s="3"/>
      <c r="H189" s="3"/>
      <c r="I189" s="3"/>
      <c r="J189" s="3"/>
      <c r="K189" s="3"/>
      <c r="AA189" s="13"/>
      <c r="AB189" s="15"/>
      <c r="AD189" s="12"/>
      <c r="BD189" s="5"/>
      <c r="BE189" s="5"/>
      <c r="BF189" s="5"/>
      <c r="BG189" s="5"/>
      <c r="BH189" s="5"/>
      <c r="BL189" s="59"/>
      <c r="BM189" s="59"/>
      <c r="BN189" s="59"/>
      <c r="BO189" s="59"/>
      <c r="BP189" s="59"/>
      <c r="BQ189" s="59"/>
      <c r="BR189" s="59"/>
      <c r="BS189" s="59"/>
      <c r="BU189" s="87"/>
      <c r="CA189" s="1"/>
      <c r="CB189" s="87"/>
      <c r="CC189" s="1"/>
      <c r="CD189" s="1"/>
      <c r="CE189" s="1"/>
      <c r="CF189" s="1"/>
      <c r="CG189" s="1"/>
      <c r="CH189" s="1"/>
      <c r="CI189" s="1"/>
      <c r="CJ189" s="1"/>
      <c r="CK189" s="1"/>
      <c r="CL189" s="1"/>
      <c r="CM189" s="1"/>
      <c r="CN189" s="1"/>
      <c r="CO189" s="1"/>
      <c r="CP189" s="1"/>
      <c r="CQ189" s="1"/>
      <c r="CR189" s="1"/>
      <c r="CS189" s="1"/>
      <c r="CT189" s="1"/>
      <c r="CU189" s="1"/>
      <c r="CV189" s="1"/>
      <c r="CW189" s="1"/>
      <c r="CX189" s="1"/>
      <c r="CY189" s="1"/>
      <c r="CZ189" s="1"/>
      <c r="DA189" s="1"/>
      <c r="DB189" s="1"/>
      <c r="DC189" s="1"/>
      <c r="DD189" s="1"/>
      <c r="DE189" s="1"/>
      <c r="DF189" s="1"/>
      <c r="DG189" s="1"/>
    </row>
  </sheetData>
  <dataConsolidate/>
  <mergeCells count="182">
    <mergeCell ref="CN1:CT1"/>
    <mergeCell ref="CC2:CM2"/>
    <mergeCell ref="CN2:CT2"/>
    <mergeCell ref="CC3:CM3"/>
    <mergeCell ref="CN3:CT3"/>
    <mergeCell ref="B4:C4"/>
    <mergeCell ref="X4:AA4"/>
    <mergeCell ref="CC4:CM4"/>
    <mergeCell ref="CN4:CT4"/>
    <mergeCell ref="X5:AA5"/>
    <mergeCell ref="A7:A9"/>
    <mergeCell ref="B7:B9"/>
    <mergeCell ref="C7:C9"/>
    <mergeCell ref="D7:D9"/>
    <mergeCell ref="E7:F7"/>
    <mergeCell ref="G7:J7"/>
    <mergeCell ref="K7:AB7"/>
    <mergeCell ref="M8:O8"/>
    <mergeCell ref="P8:T8"/>
    <mergeCell ref="AI7:AI9"/>
    <mergeCell ref="AJ7:AJ9"/>
    <mergeCell ref="AK7:AK9"/>
    <mergeCell ref="AL7:AL9"/>
    <mergeCell ref="AM7:AM9"/>
    <mergeCell ref="AN7:AN9"/>
    <mergeCell ref="AC7:AC9"/>
    <mergeCell ref="AD7:AD9"/>
    <mergeCell ref="AE7:AE9"/>
    <mergeCell ref="AF7:AF9"/>
    <mergeCell ref="AG7:AG9"/>
    <mergeCell ref="AH7:AH9"/>
    <mergeCell ref="AO7:AO9"/>
    <mergeCell ref="AP7:AP9"/>
    <mergeCell ref="AQ7:AQ9"/>
    <mergeCell ref="AR7:AW7"/>
    <mergeCell ref="AX7:BF7"/>
    <mergeCell ref="BG7:BH9"/>
    <mergeCell ref="AV8:AV9"/>
    <mergeCell ref="AW8:AW9"/>
    <mergeCell ref="AX8:BA8"/>
    <mergeCell ref="BB8:BE8"/>
    <mergeCell ref="CC7:CL8"/>
    <mergeCell ref="CM7:CM9"/>
    <mergeCell ref="BI7:BI9"/>
    <mergeCell ref="BJ7:BJ9"/>
    <mergeCell ref="BK7:BS7"/>
    <mergeCell ref="BT7:BT9"/>
    <mergeCell ref="BU7:BU9"/>
    <mergeCell ref="BW7:BW9"/>
    <mergeCell ref="BK8:BK9"/>
    <mergeCell ref="BL8:BQ8"/>
    <mergeCell ref="BR8:BS8"/>
    <mergeCell ref="U8:Z8"/>
    <mergeCell ref="AA8:AB9"/>
    <mergeCell ref="AR8:AR9"/>
    <mergeCell ref="AS8:AS9"/>
    <mergeCell ref="AT8:AT9"/>
    <mergeCell ref="AU8:AU9"/>
    <mergeCell ref="CT7:CT9"/>
    <mergeCell ref="CU7:CU9"/>
    <mergeCell ref="G8:G9"/>
    <mergeCell ref="H8:H9"/>
    <mergeCell ref="I8:I9"/>
    <mergeCell ref="J8:J9"/>
    <mergeCell ref="K8:K9"/>
    <mergeCell ref="L8:L9"/>
    <mergeCell ref="CN7:CN9"/>
    <mergeCell ref="CO7:CO9"/>
    <mergeCell ref="CP7:CP9"/>
    <mergeCell ref="CQ7:CQ9"/>
    <mergeCell ref="CR7:CR9"/>
    <mergeCell ref="CS7:CS9"/>
    <mergeCell ref="BX7:BX9"/>
    <mergeCell ref="BY7:BY9"/>
    <mergeCell ref="BZ7:BZ9"/>
    <mergeCell ref="CA7:CA9"/>
    <mergeCell ref="G12:G19"/>
    <mergeCell ref="H12:H19"/>
    <mergeCell ref="I12:I19"/>
    <mergeCell ref="J12:J19"/>
    <mergeCell ref="K12:K19"/>
    <mergeCell ref="L12:L19"/>
    <mergeCell ref="A12:A19"/>
    <mergeCell ref="B12:B19"/>
    <mergeCell ref="C12:C19"/>
    <mergeCell ref="D12:D19"/>
    <mergeCell ref="E12:E19"/>
    <mergeCell ref="F12:F19"/>
    <mergeCell ref="S12:S19"/>
    <mergeCell ref="T12:T19"/>
    <mergeCell ref="U12:U19"/>
    <mergeCell ref="V12:V19"/>
    <mergeCell ref="W12:W19"/>
    <mergeCell ref="X12:X19"/>
    <mergeCell ref="M12:M19"/>
    <mergeCell ref="N12:N19"/>
    <mergeCell ref="O12:O19"/>
    <mergeCell ref="P12:P19"/>
    <mergeCell ref="Q12:Q19"/>
    <mergeCell ref="R12:R19"/>
    <mergeCell ref="BG12:BG19"/>
    <mergeCell ref="BH12:BH19"/>
    <mergeCell ref="BI12:BI19"/>
    <mergeCell ref="BJ12:BJ19"/>
    <mergeCell ref="Y12:Y19"/>
    <mergeCell ref="Z12:Z19"/>
    <mergeCell ref="AA12:AA19"/>
    <mergeCell ref="AB12:AB19"/>
    <mergeCell ref="AC12:AC19"/>
    <mergeCell ref="BA12:BA19"/>
    <mergeCell ref="BX12:BX19"/>
    <mergeCell ref="BY12:BY19"/>
    <mergeCell ref="BZ12:BZ19"/>
    <mergeCell ref="CA12:CA19"/>
    <mergeCell ref="A20:A28"/>
    <mergeCell ref="B20:B28"/>
    <mergeCell ref="C20:C28"/>
    <mergeCell ref="D20:D28"/>
    <mergeCell ref="E20:E28"/>
    <mergeCell ref="F20:F28"/>
    <mergeCell ref="BQ12:BQ19"/>
    <mergeCell ref="BR12:BR19"/>
    <mergeCell ref="BS12:BS19"/>
    <mergeCell ref="BT12:BT19"/>
    <mergeCell ref="BV12:BV19"/>
    <mergeCell ref="BW12:BW19"/>
    <mergeCell ref="BK12:BK19"/>
    <mergeCell ref="BL12:BL19"/>
    <mergeCell ref="BM12:BM19"/>
    <mergeCell ref="BN12:BN19"/>
    <mergeCell ref="BO12:BO19"/>
    <mergeCell ref="BP12:BP19"/>
    <mergeCell ref="BE12:BE19"/>
    <mergeCell ref="BF12:BF19"/>
    <mergeCell ref="M20:M28"/>
    <mergeCell ref="N20:N28"/>
    <mergeCell ref="O20:O28"/>
    <mergeCell ref="P20:P28"/>
    <mergeCell ref="Q20:Q28"/>
    <mergeCell ref="R20:R28"/>
    <mergeCell ref="G20:G28"/>
    <mergeCell ref="H20:H28"/>
    <mergeCell ref="I20:I28"/>
    <mergeCell ref="J20:J28"/>
    <mergeCell ref="K20:K28"/>
    <mergeCell ref="L20:L28"/>
    <mergeCell ref="Y20:Y28"/>
    <mergeCell ref="Z20:Z28"/>
    <mergeCell ref="AA20:AA28"/>
    <mergeCell ref="AB20:AB28"/>
    <mergeCell ref="AC20:AC28"/>
    <mergeCell ref="BA20:BA28"/>
    <mergeCell ref="S20:S28"/>
    <mergeCell ref="T20:T28"/>
    <mergeCell ref="U20:U28"/>
    <mergeCell ref="V20:V28"/>
    <mergeCell ref="W20:W28"/>
    <mergeCell ref="X20:X28"/>
    <mergeCell ref="BX20:BX28"/>
    <mergeCell ref="BY20:BY28"/>
    <mergeCell ref="BZ20:BZ28"/>
    <mergeCell ref="CA20:CA28"/>
    <mergeCell ref="F8:F9"/>
    <mergeCell ref="E8:E9"/>
    <mergeCell ref="BQ20:BQ28"/>
    <mergeCell ref="BR20:BR28"/>
    <mergeCell ref="BS20:BS28"/>
    <mergeCell ref="BT20:BT28"/>
    <mergeCell ref="BV20:BV28"/>
    <mergeCell ref="BW20:BW28"/>
    <mergeCell ref="BK20:BK28"/>
    <mergeCell ref="BL20:BL28"/>
    <mergeCell ref="BM20:BM28"/>
    <mergeCell ref="BN20:BN28"/>
    <mergeCell ref="BO20:BO28"/>
    <mergeCell ref="BP20:BP28"/>
    <mergeCell ref="BE20:BE28"/>
    <mergeCell ref="BF20:BF28"/>
    <mergeCell ref="BG20:BG28"/>
    <mergeCell ref="BH20:BH28"/>
    <mergeCell ref="BI20:BI28"/>
    <mergeCell ref="BJ20:BJ28"/>
  </mergeCells>
  <conditionalFormatting sqref="CA11">
    <cfRule type="iconSet" priority="1">
      <iconSet>
        <cfvo type="percent" val="0"/>
        <cfvo type="percent" val="33"/>
        <cfvo type="percent" val="67"/>
      </iconSet>
    </cfRule>
  </conditionalFormatting>
  <dataValidations count="12">
    <dataValidation type="list" allowBlank="1" showInputMessage="1" showErrorMessage="1" sqref="CS12:CS28" xr:uid="{A1480444-EF81-4EA5-BD00-DAD665D5439F}">
      <formula1>"EFICIENTE, DEFIC DISEÑO, DEIFIC OPE, DEFIC DISEÑO Y OPE"</formula1>
    </dataValidation>
    <dataValidation type="list" allowBlank="1" showInputMessage="1" showErrorMessage="1" sqref="BQ20:BQ28 BT12 BT20 BJ12:BJ28" xr:uid="{E4BCA0A2-61D9-4A10-9335-8D0CAF525583}">
      <formula1>"Mantener, Controlar, Aceptar mayor riesgo"</formula1>
    </dataValidation>
    <dataValidation type="list" allowBlank="1" showInputMessage="1" showErrorMessage="1" sqref="AX20:AY25 AX12:AY13 AY14:AY16 AY19" xr:uid="{6C23C07C-5ED6-4A81-B368-447415A2BA23}">
      <formula1>"0,1,2"</formula1>
    </dataValidation>
    <dataValidation type="list" allowBlank="1" showInputMessage="1" showErrorMessage="1" sqref="BI12:BI28" xr:uid="{00AD43CD-B835-40EE-BF92-E965F5286BA2}">
      <formula1>"AVERSION 0-2 ,MODERACION 3-4,AGRESIVIDAD 5-8,RECPTIVIDAD 9"</formula1>
    </dataValidation>
    <dataValidation type="list" allowBlank="1" showInputMessage="1" showErrorMessage="1" sqref="R12:R28 BB11:BD28 U11:X28 AZ11:AZ28 AX26:AY28 AX11:AY11 AX14:AX19 AY17:AY18" xr:uid="{99FC839B-FAF0-4C71-A4BE-8A9CDB785132}">
      <formula1>"0,1"</formula1>
    </dataValidation>
    <dataValidation type="list" allowBlank="1" showInputMessage="1" showErrorMessage="1" sqref="Y11 R11" xr:uid="{674EA11B-0A51-4DAF-A09C-3DF4930847FD}">
      <formula1>"0,1,2,3"</formula1>
    </dataValidation>
    <dataValidation type="list" allowBlank="1" showInputMessage="1" showErrorMessage="1" sqref="H11:H28" xr:uid="{93591BE9-328A-477E-A85E-501D3CD4F841}">
      <formula1>"Rendimiento/rentabilidad, Salvaguarda"</formula1>
    </dataValidation>
    <dataValidation type="list" allowBlank="1" showInputMessage="1" showErrorMessage="1" sqref="AC11:AC12 AC20" xr:uid="{1486866A-A344-4EB5-A80F-1B4E1AD4E657}">
      <formula1>"Controlar,Aceptar,Compartir,Transferir, Evitar"</formula1>
    </dataValidation>
    <dataValidation type="list" allowBlank="1" showInputMessage="1" showErrorMessage="1" sqref="CT11:CU11" xr:uid="{4DAC3497-CDEE-43D7-BA0D-5B05C5102E73}">
      <formula1>"Diseño, Operación, Diseño y Oper, Ninguna-CONTROL EFICIENTE"</formula1>
    </dataValidation>
    <dataValidation type="list" allowBlank="1" showInputMessage="1" showErrorMessage="1" sqref="AS11:AS28" xr:uid="{B8B31794-336A-4C2C-B32B-42B625EAA1E5}">
      <formula1>"ELECTRONICA,DOCUMENTAL, ELCTRONICA Y DOCUMENTAL"</formula1>
    </dataValidation>
    <dataValidation type="list" allowBlank="1" showInputMessage="1" showErrorMessage="1" sqref="AT11:AT28" xr:uid="{68FDC2AD-B8E7-4C59-8C74-0C99B753AF6C}">
      <formula1>"VAR VECES AL DIA,DIARIO,SEMANAL,QUINCENAL,MENSUAL,TRIMESTRAL,SEMESTRAL,ANUAL"</formula1>
    </dataValidation>
    <dataValidation type="list" allowBlank="1" showInputMessage="1" showErrorMessage="1" sqref="I11:I28" xr:uid="{F7ED86CA-1A57-46FF-9751-BC5C3FA35081}">
      <formula1>"Financiero, No financiero"</formula1>
    </dataValidation>
  </dataValidations>
  <hyperlinks>
    <hyperlink ref="AR6" r:id="rId1" xr:uid="{DD06A4F2-E2B2-422A-A614-A97C3766EA39}"/>
  </hyperlinks>
  <pageMargins left="0.32" right="0.21" top="1" bottom="1" header="0.5" footer="0.5"/>
  <pageSetup scale="16" fitToHeight="2" orientation="landscape" horizontalDpi="1200" verticalDpi="1200" r:id="rId2"/>
  <headerFooter alignWithMargins="0">
    <oddFooter>&amp;LLa información del presente documento es de uso confidencial, su uso o divulgación para fines distintos al desarrollo de los trabajos de auditoría de las empresas de AM esta prohibida salvo consentimiento escrito por AM&amp;R&amp;G
&amp;P</oddFooter>
  </headerFooter>
  <drawing r:id="rId3"/>
  <legacyDrawing r:id="rId4"/>
  <legacyDrawingHF r:id="rId5"/>
  <oleObjects>
    <mc:AlternateContent xmlns:mc="http://schemas.openxmlformats.org/markup-compatibility/2006">
      <mc:Choice Requires="x14">
        <oleObject progId="PBrush" shapeId="18433" r:id="rId6">
          <objectPr defaultSize="0" autoPict="0" r:id="rId7">
            <anchor moveWithCells="1" sizeWithCells="1">
              <from>
                <xdr:col>12</xdr:col>
                <xdr:colOff>0</xdr:colOff>
                <xdr:row>0</xdr:row>
                <xdr:rowOff>0</xdr:rowOff>
              </from>
              <to>
                <xdr:col>12</xdr:col>
                <xdr:colOff>0</xdr:colOff>
                <xdr:row>0</xdr:row>
                <xdr:rowOff>0</xdr:rowOff>
              </to>
            </anchor>
          </objectPr>
        </oleObject>
      </mc:Choice>
      <mc:Fallback>
        <oleObject progId="PBrush" shapeId="18433" r:id="rId6"/>
      </mc:Fallback>
    </mc:AlternateContent>
    <mc:AlternateContent xmlns:mc="http://schemas.openxmlformats.org/markup-compatibility/2006">
      <mc:Choice Requires="x14">
        <oleObject progId="PBrush" shapeId="18434" r:id="rId8">
          <objectPr defaultSize="0" autoPict="0" r:id="rId7">
            <anchor moveWithCells="1" sizeWithCells="1">
              <from>
                <xdr:col>12</xdr:col>
                <xdr:colOff>0</xdr:colOff>
                <xdr:row>0</xdr:row>
                <xdr:rowOff>0</xdr:rowOff>
              </from>
              <to>
                <xdr:col>12</xdr:col>
                <xdr:colOff>0</xdr:colOff>
                <xdr:row>0</xdr:row>
                <xdr:rowOff>0</xdr:rowOff>
              </to>
            </anchor>
          </objectPr>
        </oleObject>
      </mc:Choice>
      <mc:Fallback>
        <oleObject progId="PBrush" shapeId="18434" r:id="rId8"/>
      </mc:Fallback>
    </mc:AlternateContent>
    <mc:AlternateContent xmlns:mc="http://schemas.openxmlformats.org/markup-compatibility/2006">
      <mc:Choice Requires="x14">
        <oleObject progId="PBrush" shapeId="18435" r:id="rId9">
          <objectPr defaultSize="0" autoPict="0" r:id="rId10">
            <anchor moveWithCells="1" sizeWithCells="1">
              <from>
                <xdr:col>5</xdr:col>
                <xdr:colOff>0</xdr:colOff>
                <xdr:row>0</xdr:row>
                <xdr:rowOff>0</xdr:rowOff>
              </from>
              <to>
                <xdr:col>10</xdr:col>
                <xdr:colOff>0</xdr:colOff>
                <xdr:row>0</xdr:row>
                <xdr:rowOff>0</xdr:rowOff>
              </to>
            </anchor>
          </objectPr>
        </oleObject>
      </mc:Choice>
      <mc:Fallback>
        <oleObject progId="PBrush" shapeId="18435" r:id="rId9"/>
      </mc:Fallback>
    </mc:AlternateContent>
    <mc:AlternateContent xmlns:mc="http://schemas.openxmlformats.org/markup-compatibility/2006">
      <mc:Choice Requires="x14">
        <oleObject progId="PBrush" shapeId="18436" r:id="rId11">
          <objectPr defaultSize="0" autoPict="0" r:id="rId10">
            <anchor moveWithCells="1" sizeWithCells="1">
              <from>
                <xdr:col>5</xdr:col>
                <xdr:colOff>0</xdr:colOff>
                <xdr:row>0</xdr:row>
                <xdr:rowOff>0</xdr:rowOff>
              </from>
              <to>
                <xdr:col>10</xdr:col>
                <xdr:colOff>0</xdr:colOff>
                <xdr:row>0</xdr:row>
                <xdr:rowOff>0</xdr:rowOff>
              </to>
            </anchor>
          </objectPr>
        </oleObject>
      </mc:Choice>
      <mc:Fallback>
        <oleObject progId="PBrush" shapeId="18436" r:id="rId11"/>
      </mc:Fallback>
    </mc:AlternateContent>
    <mc:AlternateContent xmlns:mc="http://schemas.openxmlformats.org/markup-compatibility/2006">
      <mc:Choice Requires="x14">
        <oleObject progId="PBrush" shapeId="18437" r:id="rId12">
          <objectPr defaultSize="0" autoPict="0" r:id="rId7">
            <anchor moveWithCells="1" sizeWithCells="1">
              <from>
                <xdr:col>12</xdr:col>
                <xdr:colOff>0</xdr:colOff>
                <xdr:row>0</xdr:row>
                <xdr:rowOff>0</xdr:rowOff>
              </from>
              <to>
                <xdr:col>12</xdr:col>
                <xdr:colOff>0</xdr:colOff>
                <xdr:row>0</xdr:row>
                <xdr:rowOff>0</xdr:rowOff>
              </to>
            </anchor>
          </objectPr>
        </oleObject>
      </mc:Choice>
      <mc:Fallback>
        <oleObject progId="PBrush" shapeId="18437" r:id="rId12"/>
      </mc:Fallback>
    </mc:AlternateContent>
    <mc:AlternateContent xmlns:mc="http://schemas.openxmlformats.org/markup-compatibility/2006">
      <mc:Choice Requires="x14">
        <oleObject progId="PBrush" shapeId="18438" r:id="rId13">
          <objectPr defaultSize="0" autoPict="0" r:id="rId7">
            <anchor moveWithCells="1" sizeWithCells="1">
              <from>
                <xdr:col>12</xdr:col>
                <xdr:colOff>0</xdr:colOff>
                <xdr:row>0</xdr:row>
                <xdr:rowOff>0</xdr:rowOff>
              </from>
              <to>
                <xdr:col>12</xdr:col>
                <xdr:colOff>0</xdr:colOff>
                <xdr:row>0</xdr:row>
                <xdr:rowOff>0</xdr:rowOff>
              </to>
            </anchor>
          </objectPr>
        </oleObject>
      </mc:Choice>
      <mc:Fallback>
        <oleObject progId="PBrush" shapeId="18438" r:id="rId13"/>
      </mc:Fallback>
    </mc:AlternateContent>
  </oleObjec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L20:V48"/>
  <sheetViews>
    <sheetView showGridLines="0" topLeftCell="I23" zoomScale="129" zoomScaleNormal="129" workbookViewId="0">
      <selection activeCell="O33" sqref="O33"/>
    </sheetView>
  </sheetViews>
  <sheetFormatPr baseColWidth="10" defaultRowHeight="13"/>
  <cols>
    <col min="11" max="11" width="33.5" customWidth="1"/>
    <col min="12" max="12" width="4.1640625" customWidth="1"/>
    <col min="13" max="13" width="3.5" customWidth="1"/>
    <col min="14" max="14" width="3.1640625" customWidth="1"/>
    <col min="15" max="17" width="9.33203125" customWidth="1"/>
  </cols>
  <sheetData>
    <row r="20" spans="12:22">
      <c r="T20" t="s">
        <v>86</v>
      </c>
    </row>
    <row r="23" spans="12:22" ht="14" thickBot="1"/>
    <row r="24" spans="12:22" ht="51.75" customHeight="1" thickBot="1">
      <c r="L24" s="332" t="s">
        <v>60</v>
      </c>
      <c r="M24" s="82" t="s">
        <v>64</v>
      </c>
      <c r="N24">
        <v>3</v>
      </c>
      <c r="O24" s="99">
        <f>+N24*O27</f>
        <v>3</v>
      </c>
      <c r="P24" s="83">
        <f>+N24*P27</f>
        <v>6</v>
      </c>
      <c r="Q24" s="84">
        <f>+N24*Q27</f>
        <v>9</v>
      </c>
      <c r="S24">
        <v>3</v>
      </c>
      <c r="T24" s="20">
        <f>+S24*T27</f>
        <v>3</v>
      </c>
      <c r="U24" s="22">
        <f>+S24*U27</f>
        <v>6</v>
      </c>
      <c r="V24" s="23">
        <f>+S24*V27</f>
        <v>9</v>
      </c>
    </row>
    <row r="25" spans="12:22" ht="51.75" customHeight="1" thickBot="1">
      <c r="L25" s="332"/>
      <c r="M25" s="82" t="s">
        <v>63</v>
      </c>
      <c r="N25">
        <v>2</v>
      </c>
      <c r="O25" s="86">
        <f>+N25*O27</f>
        <v>2</v>
      </c>
      <c r="P25" s="86">
        <f>+N25*P27</f>
        <v>4</v>
      </c>
      <c r="Q25" s="83">
        <f>+N25*Q27</f>
        <v>6</v>
      </c>
      <c r="S25">
        <v>2</v>
      </c>
      <c r="T25" s="19">
        <f>+S25*T27</f>
        <v>2</v>
      </c>
      <c r="U25" s="21">
        <f>+S25*U27</f>
        <v>4</v>
      </c>
      <c r="V25" s="22">
        <f>+S25*V27</f>
        <v>6</v>
      </c>
    </row>
    <row r="26" spans="12:22" ht="51.75" customHeight="1" thickBot="1">
      <c r="L26" s="332"/>
      <c r="M26" s="82" t="s">
        <v>62</v>
      </c>
      <c r="N26">
        <v>1</v>
      </c>
      <c r="O26" s="85">
        <f>+N26*O27</f>
        <v>1</v>
      </c>
      <c r="P26" s="86">
        <f>+N26*P27</f>
        <v>2</v>
      </c>
      <c r="Q26" s="99">
        <f>+N26*Q27</f>
        <v>3</v>
      </c>
      <c r="S26">
        <v>1</v>
      </c>
      <c r="T26" s="19">
        <f>+S26*T27</f>
        <v>1</v>
      </c>
      <c r="U26" s="19">
        <f>+S26*U27</f>
        <v>2</v>
      </c>
      <c r="V26" s="20">
        <f>+S26*V27</f>
        <v>3</v>
      </c>
    </row>
    <row r="27" spans="12:22">
      <c r="O27">
        <v>1</v>
      </c>
      <c r="P27">
        <v>2</v>
      </c>
      <c r="Q27">
        <v>3</v>
      </c>
      <c r="T27">
        <v>1</v>
      </c>
      <c r="U27">
        <v>2</v>
      </c>
      <c r="V27">
        <v>3</v>
      </c>
    </row>
    <row r="28" spans="12:22" ht="19.25" customHeight="1">
      <c r="O28" t="s">
        <v>62</v>
      </c>
      <c r="P28" t="s">
        <v>63</v>
      </c>
      <c r="Q28" t="s">
        <v>64</v>
      </c>
    </row>
    <row r="29" spans="12:22" ht="18">
      <c r="O29" s="333" t="s">
        <v>159</v>
      </c>
      <c r="P29" s="333"/>
      <c r="Q29" s="333"/>
    </row>
    <row r="30" spans="12:22">
      <c r="T30" t="s">
        <v>35</v>
      </c>
    </row>
    <row r="31" spans="12:22">
      <c r="O31" s="67" t="s">
        <v>153</v>
      </c>
    </row>
    <row r="32" spans="12:22" ht="4.25" customHeight="1"/>
    <row r="33" spans="14:21">
      <c r="O33" s="19"/>
      <c r="P33" t="s">
        <v>62</v>
      </c>
      <c r="T33" s="19"/>
      <c r="U33" t="s">
        <v>89</v>
      </c>
    </row>
    <row r="34" spans="14:21">
      <c r="O34" s="21"/>
      <c r="P34" t="s">
        <v>63</v>
      </c>
      <c r="T34" s="21"/>
      <c r="U34" t="s">
        <v>90</v>
      </c>
    </row>
    <row r="35" spans="14:21">
      <c r="O35" s="22"/>
      <c r="P35" t="s">
        <v>87</v>
      </c>
      <c r="T35" s="22"/>
      <c r="U35" t="s">
        <v>91</v>
      </c>
    </row>
    <row r="36" spans="14:21">
      <c r="O36" s="48"/>
      <c r="P36" t="s">
        <v>88</v>
      </c>
      <c r="T36" s="48"/>
      <c r="U36" t="s">
        <v>92</v>
      </c>
    </row>
    <row r="43" spans="14:21">
      <c r="N43" t="s">
        <v>93</v>
      </c>
      <c r="T43" t="s">
        <v>94</v>
      </c>
    </row>
    <row r="45" spans="14:21">
      <c r="N45" t="s">
        <v>98</v>
      </c>
      <c r="T45" t="s">
        <v>96</v>
      </c>
    </row>
    <row r="46" spans="14:21">
      <c r="N46" t="s">
        <v>73</v>
      </c>
      <c r="T46" t="s">
        <v>95</v>
      </c>
    </row>
    <row r="47" spans="14:21">
      <c r="N47" t="s">
        <v>99</v>
      </c>
    </row>
    <row r="48" spans="14:21">
      <c r="N48" t="s">
        <v>100</v>
      </c>
      <c r="T48" t="s">
        <v>97</v>
      </c>
    </row>
  </sheetData>
  <mergeCells count="2">
    <mergeCell ref="L24:L26"/>
    <mergeCell ref="O29:Q29"/>
  </mergeCells>
  <pageMargins left="0.7" right="0.7" top="0.75" bottom="0.75" header="0.3" footer="0.3"/>
  <pageSetup orientation="portrait" verticalDpi="0" r:id="rId1"/>
  <drawing r:id="rId2"/>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Hojas de cálculo</vt:lpstr>
      </vt:variant>
      <vt:variant>
        <vt:i4>3</vt:i4>
      </vt:variant>
    </vt:vector>
  </HeadingPairs>
  <TitlesOfParts>
    <vt:vector size="3" baseType="lpstr">
      <vt:lpstr>COLEGIO CP ECATEPEC</vt:lpstr>
      <vt:lpstr>COLEGIO CP ECATEPEC PYME</vt:lpstr>
      <vt:lpstr>EVALUACION</vt:lpstr>
    </vt:vector>
  </TitlesOfParts>
  <Company>RADIOMOVIL DIPSA S.A. DE C.V.</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TELCEL</dc:creator>
  <cp:lastModifiedBy>Jessica Mendoza</cp:lastModifiedBy>
  <cp:lastPrinted>2021-04-24T12:45:23Z</cp:lastPrinted>
  <dcterms:created xsi:type="dcterms:W3CDTF">2010-06-17T21:57:28Z</dcterms:created>
  <dcterms:modified xsi:type="dcterms:W3CDTF">2025-12-05T13:54:44Z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defa4170-0d19-0005-0004-bc88714345d2_Enabled">
    <vt:lpwstr>true</vt:lpwstr>
  </property>
  <property fmtid="{D5CDD505-2E9C-101B-9397-08002B2CF9AE}" pid="3" name="MSIP_Label_defa4170-0d19-0005-0004-bc88714345d2_SetDate">
    <vt:lpwstr>2022-09-27T18:10:19Z</vt:lpwstr>
  </property>
  <property fmtid="{D5CDD505-2E9C-101B-9397-08002B2CF9AE}" pid="4" name="MSIP_Label_defa4170-0d19-0005-0004-bc88714345d2_Method">
    <vt:lpwstr>Standard</vt:lpwstr>
  </property>
  <property fmtid="{D5CDD505-2E9C-101B-9397-08002B2CF9AE}" pid="5" name="MSIP_Label_defa4170-0d19-0005-0004-bc88714345d2_Name">
    <vt:lpwstr>defa4170-0d19-0005-0004-bc88714345d2</vt:lpwstr>
  </property>
  <property fmtid="{D5CDD505-2E9C-101B-9397-08002B2CF9AE}" pid="6" name="MSIP_Label_defa4170-0d19-0005-0004-bc88714345d2_SiteId">
    <vt:lpwstr>0adfbdae-42e2-40ef-9e63-a6b52afdd169</vt:lpwstr>
  </property>
  <property fmtid="{D5CDD505-2E9C-101B-9397-08002B2CF9AE}" pid="7" name="MSIP_Label_defa4170-0d19-0005-0004-bc88714345d2_ActionId">
    <vt:lpwstr>0507a010-fab7-4052-9a42-ea00231e5c4a</vt:lpwstr>
  </property>
  <property fmtid="{D5CDD505-2E9C-101B-9397-08002B2CF9AE}" pid="8" name="MSIP_Label_defa4170-0d19-0005-0004-bc88714345d2_ContentBits">
    <vt:lpwstr>0</vt:lpwstr>
  </property>
</Properties>
</file>