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xid\Dropbox\Alex\IA finanzas\"/>
    </mc:Choice>
  </mc:AlternateContent>
  <xr:revisionPtr revIDLastSave="0" documentId="13_ncr:1_{C8E932DF-6A23-4237-B311-53393C69AD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 31-12-2023" sheetId="1" r:id="rId1"/>
    <sheet name="Balanza 31-12-2024" sheetId="2" r:id="rId2"/>
    <sheet name="Balanza 31-07-2025" sheetId="3" r:id="rId3"/>
    <sheet name="Hoja1" sheetId="4" r:id="rId4"/>
  </sheets>
  <definedNames>
    <definedName name="_xlnm._FilterDatabase" localSheetId="0" hidden="1">'Balanza 31-12-2023'!$A$1:$B$62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2" l="1"/>
  <c r="D62" i="3" l="1"/>
  <c r="C62" i="3"/>
  <c r="D62" i="2"/>
  <c r="C62" i="2"/>
  <c r="D63" i="2" s="1"/>
  <c r="D62" i="1"/>
  <c r="C62" i="1"/>
  <c r="D63" i="1" s="1"/>
  <c r="D63" i="3" l="1"/>
</calcChain>
</file>

<file path=xl/sharedStrings.xml><?xml version="1.0" encoding="utf-8"?>
<sst xmlns="http://schemas.openxmlformats.org/spreadsheetml/2006/main" count="361" uniqueCount="126">
  <si>
    <t>Cuenta</t>
  </si>
  <si>
    <t>Nombre</t>
  </si>
  <si>
    <t>1001</t>
  </si>
  <si>
    <t>1002</t>
  </si>
  <si>
    <t>1101</t>
  </si>
  <si>
    <t>1102</t>
  </si>
  <si>
    <t>1103</t>
  </si>
  <si>
    <t>1201</t>
  </si>
  <si>
    <t>1202</t>
  </si>
  <si>
    <t>1203</t>
  </si>
  <si>
    <t>1301</t>
  </si>
  <si>
    <t>1401</t>
  </si>
  <si>
    <t>1402</t>
  </si>
  <si>
    <t>1403</t>
  </si>
  <si>
    <t>1501</t>
  </si>
  <si>
    <t>1502</t>
  </si>
  <si>
    <t>1503</t>
  </si>
  <si>
    <t>1504</t>
  </si>
  <si>
    <t>1505</t>
  </si>
  <si>
    <t>1601</t>
  </si>
  <si>
    <t>1602</t>
  </si>
  <si>
    <t>1603</t>
  </si>
  <si>
    <t>1604</t>
  </si>
  <si>
    <t>1701</t>
  </si>
  <si>
    <t>1702</t>
  </si>
  <si>
    <t>2001</t>
  </si>
  <si>
    <t>2002</t>
  </si>
  <si>
    <t>2101</t>
  </si>
  <si>
    <t>2102</t>
  </si>
  <si>
    <t>2103</t>
  </si>
  <si>
    <t>2104</t>
  </si>
  <si>
    <t>2105</t>
  </si>
  <si>
    <t>2106</t>
  </si>
  <si>
    <t>2107</t>
  </si>
  <si>
    <t>2201</t>
  </si>
  <si>
    <t>2202</t>
  </si>
  <si>
    <t>3001</t>
  </si>
  <si>
    <t>3101</t>
  </si>
  <si>
    <t>3201</t>
  </si>
  <si>
    <t>4001</t>
  </si>
  <si>
    <t>4002</t>
  </si>
  <si>
    <t>4101</t>
  </si>
  <si>
    <t>4201</t>
  </si>
  <si>
    <t>5001</t>
  </si>
  <si>
    <t>5002</t>
  </si>
  <si>
    <t>6001</t>
  </si>
  <si>
    <t>6002</t>
  </si>
  <si>
    <t>6003</t>
  </si>
  <si>
    <t>6004</t>
  </si>
  <si>
    <t>6005</t>
  </si>
  <si>
    <t>6006</t>
  </si>
  <si>
    <t>7001</t>
  </si>
  <si>
    <t>7101</t>
  </si>
  <si>
    <t>7201</t>
  </si>
  <si>
    <t>8002</t>
  </si>
  <si>
    <t>Bancos</t>
  </si>
  <si>
    <t>Inversiones temporales</t>
  </si>
  <si>
    <t>Clientes nacionales</t>
  </si>
  <si>
    <t>Clientes extranjeros</t>
  </si>
  <si>
    <t>Estimación pérdidas crediticias esperadas</t>
  </si>
  <si>
    <t>Inventario de materias primas</t>
  </si>
  <si>
    <t>Inventario de producto en proceso</t>
  </si>
  <si>
    <t>Inventario de producto terminado</t>
  </si>
  <si>
    <t>Anticipos a proveedores</t>
  </si>
  <si>
    <t>IVA acreditable</t>
  </si>
  <si>
    <t>IVA acreditable no deducible</t>
  </si>
  <si>
    <t>IVA por acreditar</t>
  </si>
  <si>
    <t>Terrenos</t>
  </si>
  <si>
    <t>Edificios</t>
  </si>
  <si>
    <t>Maquinaria y equipo</t>
  </si>
  <si>
    <t>Mobiliario y equipo de oficina</t>
  </si>
  <si>
    <t>Equipo de transporte</t>
  </si>
  <si>
    <t>Depreciación acumulada - Edificios</t>
  </si>
  <si>
    <t>Depreciación acumulada - Maquinaria y equipo</t>
  </si>
  <si>
    <t>Depreciación acumulada - Mobiliario y equipo</t>
  </si>
  <si>
    <t>Depreciación acumulada - Equipo de transporte</t>
  </si>
  <si>
    <t>Activos intangibles</t>
  </si>
  <si>
    <t>Amortización acumulada intangibles</t>
  </si>
  <si>
    <t>Proveedores nacionales</t>
  </si>
  <si>
    <t>Proveedores extranjeros</t>
  </si>
  <si>
    <t>Documentos por pagar CP</t>
  </si>
  <si>
    <t>Acreedores diversos</t>
  </si>
  <si>
    <t>Sueldos y salarios por pagar</t>
  </si>
  <si>
    <t>Cuotas IMSS/INFONAVIT por pagar</t>
  </si>
  <si>
    <t>IVA trasladado</t>
  </si>
  <si>
    <t>IVA por pagar</t>
  </si>
  <si>
    <t>ISR retenido a terceros</t>
  </si>
  <si>
    <t>Préstamos bancarios LP</t>
  </si>
  <si>
    <t>Arrendamientos financieros LP</t>
  </si>
  <si>
    <t>Capital social</t>
  </si>
  <si>
    <t>Resultados acumulados</t>
  </si>
  <si>
    <t>Resultado del ejercicio</t>
  </si>
  <si>
    <t>Ventas nacionales</t>
  </si>
  <si>
    <t>Ventas de exportación</t>
  </si>
  <si>
    <t>Devoluciones sobre ventas</t>
  </si>
  <si>
    <t>Otros ingresos</t>
  </si>
  <si>
    <t>Costo de ventas</t>
  </si>
  <si>
    <t>Fletes y maniobras (costo)</t>
  </si>
  <si>
    <t>Gastos de administración</t>
  </si>
  <si>
    <t>Gastos de ventas</t>
  </si>
  <si>
    <t>Gasto de alquiler</t>
  </si>
  <si>
    <t>Servicios (luz, agua, internet)</t>
  </si>
  <si>
    <t>Honorarios profesionales</t>
  </si>
  <si>
    <t>Publicidad y marketing</t>
  </si>
  <si>
    <t>Otros gastos</t>
  </si>
  <si>
    <t>Gasto financiero (intereses)</t>
  </si>
  <si>
    <t>Ingreso financiero (intereses)</t>
  </si>
  <si>
    <t>ISR por pagar</t>
  </si>
  <si>
    <t>PTU del ejercicio</t>
  </si>
  <si>
    <t>Saldo deudor</t>
  </si>
  <si>
    <t>Saldo acreedor</t>
  </si>
  <si>
    <t>Activo a corto plazo</t>
  </si>
  <si>
    <t>Activo a largo plazo</t>
  </si>
  <si>
    <t>Pasivo a corto plazo</t>
  </si>
  <si>
    <t>Pasivo a largo plazo</t>
  </si>
  <si>
    <t>Capital</t>
  </si>
  <si>
    <t>Resultados</t>
  </si>
  <si>
    <t>Clasificación</t>
  </si>
  <si>
    <t>Saldo Deudor</t>
  </si>
  <si>
    <t>Saldo Acreedor</t>
  </si>
  <si>
    <t>Saldo Neto</t>
  </si>
  <si>
    <t>Activo</t>
  </si>
  <si>
    <t>Pasivo</t>
  </si>
  <si>
    <t>Ingreso</t>
  </si>
  <si>
    <t>Gasto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</si>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</sst>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43" fontId="0" fillId="0" borderId="0" xfId="1" applyFont="1"/>
    <xf numFmtId="43" fontId="0" fillId="0" borderId="0" xfId="0" applyNumberFormat="1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 vertical="top"/>
    </xf>
    <xf numFmtId="4" fontId="0" fillId="0" borderId="0" xfId="0" applyNumberFormat="1"/>
    <xf numFmtId="0" fontId="0" fillId="2" borderId="0" xfId="0" applyFill="1"/>
    <xf numFmtId="43" fontId="0" fillId="2" borderId="0" xfId="1" applyFont="1" applyFill="1"/>
    <xf numFmtId="0" fontId="0" fillId="3" borderId="0" xfId="0" applyFill="1"/>
    <xf numFmtId="43" fontId="0" fillId="3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topLeftCell="B37" zoomScale="140" zoomScaleNormal="140" workbookViewId="0">
      <selection activeCell="D27" sqref="D27"/>
    </sheetView>
  </sheetViews>
  <sheetFormatPr baseColWidth="10" defaultColWidth="9.109375" defaultRowHeight="14.4" x14ac:dyDescent="0.3"/>
  <cols>
    <col min="1" max="1" width="7.33203125" bestFit="1" customWidth="1"/>
    <col min="2" max="2" width="38" customWidth="1"/>
    <col min="3" max="4" width="13.88671875" bestFit="1" customWidth="1"/>
    <col min="5" max="6" width="13" bestFit="1" customWidth="1"/>
  </cols>
  <sheetData>
    <row r="1" spans="1:4" x14ac:dyDescent="0.3">
      <c r="A1" s="1" t="s">
        <v>0</v>
      </c>
      <c r="B1" s="1" t="s">
        <v>1</v>
      </c>
      <c r="C1" t="s">
        <v>109</v>
      </c>
      <c r="D1" t="s">
        <v>110</v>
      </c>
    </row>
    <row r="2" spans="1:4" x14ac:dyDescent="0.3">
      <c r="A2" s="4"/>
      <c r="B2" s="6" t="s">
        <v>111</v>
      </c>
    </row>
    <row r="3" spans="1:4" x14ac:dyDescent="0.3">
      <c r="A3" t="s">
        <v>2</v>
      </c>
      <c r="B3" t="s">
        <v>55</v>
      </c>
      <c r="C3" s="2">
        <v>596253.24</v>
      </c>
      <c r="D3" s="2">
        <v>0</v>
      </c>
    </row>
    <row r="4" spans="1:4" x14ac:dyDescent="0.3">
      <c r="A4" t="s">
        <v>3</v>
      </c>
      <c r="B4" t="s">
        <v>56</v>
      </c>
      <c r="C4" s="2">
        <v>806883.51</v>
      </c>
      <c r="D4" s="2">
        <v>0</v>
      </c>
    </row>
    <row r="5" spans="1:4" x14ac:dyDescent="0.3">
      <c r="A5" t="s">
        <v>4</v>
      </c>
      <c r="B5" t="s">
        <v>57</v>
      </c>
      <c r="C5" s="2">
        <v>980756</v>
      </c>
      <c r="D5" s="2">
        <v>0</v>
      </c>
    </row>
    <row r="6" spans="1:4" x14ac:dyDescent="0.3">
      <c r="A6" t="s">
        <v>5</v>
      </c>
      <c r="B6" t="s">
        <v>58</v>
      </c>
      <c r="C6" s="2">
        <v>729810.95</v>
      </c>
      <c r="D6" s="2">
        <v>0</v>
      </c>
    </row>
    <row r="7" spans="1:4" x14ac:dyDescent="0.3">
      <c r="A7" t="s">
        <v>6</v>
      </c>
      <c r="B7" t="s">
        <v>59</v>
      </c>
      <c r="C7" s="2">
        <v>-129395.61</v>
      </c>
      <c r="D7" s="2">
        <v>0</v>
      </c>
    </row>
    <row r="8" spans="1:4" x14ac:dyDescent="0.3">
      <c r="A8" t="s">
        <v>7</v>
      </c>
      <c r="B8" t="s">
        <v>60</v>
      </c>
      <c r="C8" s="2">
        <v>312780.98</v>
      </c>
      <c r="D8" s="2">
        <v>0</v>
      </c>
    </row>
    <row r="9" spans="1:4" x14ac:dyDescent="0.3">
      <c r="A9" t="s">
        <v>8</v>
      </c>
      <c r="B9" t="s">
        <v>61</v>
      </c>
      <c r="C9" s="2">
        <v>-4705.1899999999996</v>
      </c>
      <c r="D9" s="2">
        <v>0</v>
      </c>
    </row>
    <row r="10" spans="1:4" x14ac:dyDescent="0.3">
      <c r="A10" t="s">
        <v>9</v>
      </c>
      <c r="B10" t="s">
        <v>62</v>
      </c>
      <c r="C10" s="2">
        <v>242756.2</v>
      </c>
      <c r="D10" s="2">
        <v>0</v>
      </c>
    </row>
    <row r="11" spans="1:4" x14ac:dyDescent="0.3">
      <c r="A11" t="s">
        <v>10</v>
      </c>
      <c r="B11" t="s">
        <v>63</v>
      </c>
      <c r="C11" s="2">
        <v>189516.52</v>
      </c>
      <c r="D11" s="2">
        <v>0</v>
      </c>
    </row>
    <row r="12" spans="1:4" x14ac:dyDescent="0.3">
      <c r="A12" t="s">
        <v>11</v>
      </c>
      <c r="B12" t="s">
        <v>64</v>
      </c>
      <c r="C12" s="2">
        <v>150592.99</v>
      </c>
      <c r="D12" s="2">
        <v>0</v>
      </c>
    </row>
    <row r="13" spans="1:4" x14ac:dyDescent="0.3">
      <c r="A13" t="s">
        <v>12</v>
      </c>
      <c r="B13" t="s">
        <v>65</v>
      </c>
      <c r="C13" s="2">
        <v>26297.57</v>
      </c>
      <c r="D13" s="2">
        <v>0</v>
      </c>
    </row>
    <row r="14" spans="1:4" x14ac:dyDescent="0.3">
      <c r="A14" t="s">
        <v>13</v>
      </c>
      <c r="B14" t="s">
        <v>66</v>
      </c>
      <c r="C14" s="2">
        <v>314899.18</v>
      </c>
      <c r="D14" s="2">
        <v>0</v>
      </c>
    </row>
    <row r="15" spans="1:4" x14ac:dyDescent="0.3">
      <c r="B15" s="5" t="s">
        <v>112</v>
      </c>
      <c r="C15" s="2"/>
      <c r="D15" s="2"/>
    </row>
    <row r="16" spans="1:4" x14ac:dyDescent="0.3">
      <c r="A16" t="s">
        <v>14</v>
      </c>
      <c r="B16" t="s">
        <v>67</v>
      </c>
      <c r="C16" s="2">
        <v>823371.04</v>
      </c>
      <c r="D16" s="2">
        <v>0</v>
      </c>
    </row>
    <row r="17" spans="1:5" x14ac:dyDescent="0.3">
      <c r="A17" t="s">
        <v>15</v>
      </c>
      <c r="B17" t="s">
        <v>68</v>
      </c>
      <c r="C17" s="2">
        <v>178358.06</v>
      </c>
      <c r="D17" s="2">
        <v>0</v>
      </c>
    </row>
    <row r="18" spans="1:5" x14ac:dyDescent="0.3">
      <c r="A18" t="s">
        <v>16</v>
      </c>
      <c r="B18" t="s">
        <v>69</v>
      </c>
      <c r="C18" s="2">
        <v>131674.20000000001</v>
      </c>
      <c r="D18" s="2">
        <v>0</v>
      </c>
    </row>
    <row r="19" spans="1:5" x14ac:dyDescent="0.3">
      <c r="A19" t="s">
        <v>17</v>
      </c>
      <c r="B19" t="s">
        <v>70</v>
      </c>
      <c r="C19" s="2">
        <v>116579.57</v>
      </c>
      <c r="D19" s="2">
        <v>0</v>
      </c>
    </row>
    <row r="20" spans="1:5" x14ac:dyDescent="0.3">
      <c r="A20" t="s">
        <v>18</v>
      </c>
      <c r="B20" t="s">
        <v>71</v>
      </c>
      <c r="C20" s="2">
        <v>125826.77</v>
      </c>
      <c r="D20" s="2">
        <v>0</v>
      </c>
    </row>
    <row r="21" spans="1:5" x14ac:dyDescent="0.3">
      <c r="A21" t="s">
        <v>19</v>
      </c>
      <c r="B21" t="s">
        <v>72</v>
      </c>
      <c r="C21" s="2">
        <v>-92982.83</v>
      </c>
      <c r="D21" s="2">
        <v>0</v>
      </c>
    </row>
    <row r="22" spans="1:5" x14ac:dyDescent="0.3">
      <c r="A22" t="s">
        <v>20</v>
      </c>
      <c r="B22" t="s">
        <v>73</v>
      </c>
      <c r="C22" s="2">
        <v>-84115.69</v>
      </c>
      <c r="D22" s="2">
        <v>0</v>
      </c>
    </row>
    <row r="23" spans="1:5" x14ac:dyDescent="0.3">
      <c r="A23" t="s">
        <v>21</v>
      </c>
      <c r="B23" t="s">
        <v>74</v>
      </c>
      <c r="C23" s="2">
        <v>-119329.16</v>
      </c>
      <c r="D23" s="2">
        <v>0</v>
      </c>
    </row>
    <row r="24" spans="1:5" x14ac:dyDescent="0.3">
      <c r="A24" t="s">
        <v>22</v>
      </c>
      <c r="B24" t="s">
        <v>75</v>
      </c>
      <c r="C24" s="2">
        <v>-58576.19</v>
      </c>
      <c r="D24" s="2">
        <v>0</v>
      </c>
    </row>
    <row r="25" spans="1:5" x14ac:dyDescent="0.3">
      <c r="A25" t="s">
        <v>23</v>
      </c>
      <c r="B25" t="s">
        <v>76</v>
      </c>
      <c r="C25" s="2">
        <v>257476.98</v>
      </c>
      <c r="D25" s="2">
        <v>0</v>
      </c>
    </row>
    <row r="26" spans="1:5" x14ac:dyDescent="0.3">
      <c r="A26" t="s">
        <v>24</v>
      </c>
      <c r="B26" t="s">
        <v>77</v>
      </c>
      <c r="C26" s="2">
        <v>-180059.76</v>
      </c>
      <c r="D26" s="2">
        <v>0</v>
      </c>
      <c r="E26" s="3"/>
    </row>
    <row r="27" spans="1:5" x14ac:dyDescent="0.3">
      <c r="B27" s="5" t="s">
        <v>113</v>
      </c>
      <c r="C27" s="2"/>
      <c r="D27" s="2"/>
    </row>
    <row r="28" spans="1:5" x14ac:dyDescent="0.3">
      <c r="A28" t="s">
        <v>25</v>
      </c>
      <c r="B28" t="s">
        <v>78</v>
      </c>
      <c r="C28" s="2">
        <v>0</v>
      </c>
      <c r="D28" s="2">
        <v>136309.67000000001</v>
      </c>
    </row>
    <row r="29" spans="1:5" x14ac:dyDescent="0.3">
      <c r="A29" t="s">
        <v>26</v>
      </c>
      <c r="B29" t="s">
        <v>79</v>
      </c>
      <c r="C29" s="2">
        <v>0</v>
      </c>
      <c r="D29" s="2">
        <v>256210.62</v>
      </c>
    </row>
    <row r="30" spans="1:5" x14ac:dyDescent="0.3">
      <c r="A30" t="s">
        <v>27</v>
      </c>
      <c r="B30" t="s">
        <v>80</v>
      </c>
      <c r="C30" s="2">
        <v>0</v>
      </c>
      <c r="D30" s="2">
        <v>70094.52</v>
      </c>
    </row>
    <row r="31" spans="1:5" x14ac:dyDescent="0.3">
      <c r="A31" t="s">
        <v>28</v>
      </c>
      <c r="B31" t="s">
        <v>81</v>
      </c>
      <c r="C31" s="2">
        <v>0</v>
      </c>
      <c r="D31" s="2">
        <v>399536.27</v>
      </c>
    </row>
    <row r="32" spans="1:5" x14ac:dyDescent="0.3">
      <c r="A32" t="s">
        <v>29</v>
      </c>
      <c r="B32" t="s">
        <v>82</v>
      </c>
      <c r="C32" s="2">
        <v>0</v>
      </c>
      <c r="D32" s="2">
        <v>172932.39</v>
      </c>
    </row>
    <row r="33" spans="1:6" x14ac:dyDescent="0.3">
      <c r="A33" t="s">
        <v>30</v>
      </c>
      <c r="B33" t="s">
        <v>83</v>
      </c>
      <c r="C33" s="2">
        <v>0</v>
      </c>
      <c r="D33" s="2">
        <v>211384.25</v>
      </c>
    </row>
    <row r="34" spans="1:6" x14ac:dyDescent="0.3">
      <c r="A34" t="s">
        <v>31</v>
      </c>
      <c r="B34" t="s">
        <v>84</v>
      </c>
      <c r="C34" s="2">
        <v>0</v>
      </c>
      <c r="D34" s="2">
        <v>333215.35999999999</v>
      </c>
    </row>
    <row r="35" spans="1:6" x14ac:dyDescent="0.3">
      <c r="A35" t="s">
        <v>32</v>
      </c>
      <c r="B35" t="s">
        <v>85</v>
      </c>
      <c r="C35" s="2">
        <v>0</v>
      </c>
      <c r="D35" s="2">
        <v>161516.38</v>
      </c>
    </row>
    <row r="36" spans="1:6" x14ac:dyDescent="0.3">
      <c r="A36" t="s">
        <v>33</v>
      </c>
      <c r="B36" t="s">
        <v>86</v>
      </c>
      <c r="C36" s="2">
        <v>0</v>
      </c>
      <c r="D36" s="2">
        <v>506679.34</v>
      </c>
    </row>
    <row r="37" spans="1:6" x14ac:dyDescent="0.3">
      <c r="A37">
        <v>2108</v>
      </c>
      <c r="B37" t="s">
        <v>107</v>
      </c>
      <c r="C37" s="2">
        <v>0</v>
      </c>
      <c r="D37" s="2">
        <v>194223.35999999999</v>
      </c>
    </row>
    <row r="38" spans="1:6" x14ac:dyDescent="0.3">
      <c r="B38" s="5" t="s">
        <v>114</v>
      </c>
      <c r="C38" s="2"/>
      <c r="D38" s="2"/>
    </row>
    <row r="39" spans="1:6" x14ac:dyDescent="0.3">
      <c r="A39" t="s">
        <v>34</v>
      </c>
      <c r="B39" t="s">
        <v>87</v>
      </c>
      <c r="C39" s="2">
        <v>0</v>
      </c>
      <c r="D39" s="2">
        <v>202892.93</v>
      </c>
    </row>
    <row r="40" spans="1:6" x14ac:dyDescent="0.3">
      <c r="A40" t="s">
        <v>35</v>
      </c>
      <c r="B40" t="s">
        <v>88</v>
      </c>
      <c r="C40" s="2">
        <v>0</v>
      </c>
      <c r="D40" s="2">
        <v>121817.11</v>
      </c>
    </row>
    <row r="41" spans="1:6" x14ac:dyDescent="0.3">
      <c r="B41" s="5" t="s">
        <v>115</v>
      </c>
      <c r="C41" s="2"/>
      <c r="D41" s="2"/>
    </row>
    <row r="42" spans="1:6" x14ac:dyDescent="0.3">
      <c r="A42" t="s">
        <v>36</v>
      </c>
      <c r="B42" t="s">
        <v>89</v>
      </c>
      <c r="C42" s="2">
        <v>0</v>
      </c>
      <c r="D42" s="2">
        <v>446410.95</v>
      </c>
    </row>
    <row r="43" spans="1:6" x14ac:dyDescent="0.3">
      <c r="A43" t="s">
        <v>37</v>
      </c>
      <c r="B43" t="s">
        <v>90</v>
      </c>
      <c r="C43" s="2">
        <v>0</v>
      </c>
      <c r="D43" s="2">
        <v>1200000</v>
      </c>
    </row>
    <row r="44" spans="1:6" x14ac:dyDescent="0.3">
      <c r="A44" t="s">
        <v>38</v>
      </c>
      <c r="B44" t="s">
        <v>91</v>
      </c>
      <c r="C44" s="2">
        <v>0</v>
      </c>
      <c r="D44" s="2">
        <v>450723.08999999985</v>
      </c>
      <c r="E44" s="3"/>
    </row>
    <row r="45" spans="1:6" x14ac:dyDescent="0.3">
      <c r="B45" s="5" t="s">
        <v>116</v>
      </c>
      <c r="C45" s="2"/>
      <c r="D45" s="2"/>
    </row>
    <row r="46" spans="1:6" x14ac:dyDescent="0.3">
      <c r="A46" t="s">
        <v>39</v>
      </c>
      <c r="B46" t="s">
        <v>92</v>
      </c>
      <c r="C46" s="2">
        <v>0</v>
      </c>
      <c r="D46" s="2">
        <v>1369552.88</v>
      </c>
      <c r="F46" s="3"/>
    </row>
    <row r="47" spans="1:6" x14ac:dyDescent="0.3">
      <c r="A47" t="s">
        <v>40</v>
      </c>
      <c r="B47" t="s">
        <v>93</v>
      </c>
      <c r="C47" s="2">
        <v>0</v>
      </c>
      <c r="D47" s="2">
        <v>1410867.29</v>
      </c>
    </row>
    <row r="48" spans="1:6" x14ac:dyDescent="0.3">
      <c r="A48" t="s">
        <v>41</v>
      </c>
      <c r="B48" t="s">
        <v>94</v>
      </c>
      <c r="C48" s="2">
        <v>463141.61</v>
      </c>
      <c r="D48" s="2">
        <v>0</v>
      </c>
    </row>
    <row r="49" spans="1:6" x14ac:dyDescent="0.3">
      <c r="A49" t="s">
        <v>42</v>
      </c>
      <c r="B49" t="s">
        <v>95</v>
      </c>
      <c r="C49" s="2">
        <v>0</v>
      </c>
      <c r="D49" s="2">
        <v>787367.35</v>
      </c>
    </row>
    <row r="50" spans="1:6" x14ac:dyDescent="0.3">
      <c r="A50" t="s">
        <v>43</v>
      </c>
      <c r="B50" t="s">
        <v>96</v>
      </c>
      <c r="C50" s="2">
        <v>608608.05000000005</v>
      </c>
      <c r="D50" s="2">
        <v>0</v>
      </c>
    </row>
    <row r="51" spans="1:6" x14ac:dyDescent="0.3">
      <c r="A51" t="s">
        <v>44</v>
      </c>
      <c r="B51" t="s">
        <v>97</v>
      </c>
      <c r="C51" s="2">
        <v>373692.21</v>
      </c>
      <c r="D51" s="2">
        <v>0</v>
      </c>
    </row>
    <row r="52" spans="1:6" x14ac:dyDescent="0.3">
      <c r="A52" t="s">
        <v>45</v>
      </c>
      <c r="B52" t="s">
        <v>98</v>
      </c>
      <c r="C52" s="2">
        <v>302936.63</v>
      </c>
      <c r="D52" s="2">
        <v>0</v>
      </c>
    </row>
    <row r="53" spans="1:6" x14ac:dyDescent="0.3">
      <c r="A53" t="s">
        <v>46</v>
      </c>
      <c r="B53" t="s">
        <v>99</v>
      </c>
      <c r="C53" s="2">
        <v>126013.61</v>
      </c>
      <c r="D53" s="2">
        <v>0</v>
      </c>
    </row>
    <row r="54" spans="1:6" x14ac:dyDescent="0.3">
      <c r="A54" t="s">
        <v>47</v>
      </c>
      <c r="B54" t="s">
        <v>100</v>
      </c>
      <c r="C54" s="2">
        <v>236296.41</v>
      </c>
      <c r="D54" s="2">
        <v>0</v>
      </c>
    </row>
    <row r="55" spans="1:6" x14ac:dyDescent="0.3">
      <c r="A55" t="s">
        <v>48</v>
      </c>
      <c r="B55" t="s">
        <v>101</v>
      </c>
      <c r="C55" s="2">
        <v>87553.25</v>
      </c>
      <c r="D55" s="2">
        <v>0</v>
      </c>
    </row>
    <row r="56" spans="1:6" x14ac:dyDescent="0.3">
      <c r="A56" t="s">
        <v>49</v>
      </c>
      <c r="B56" t="s">
        <v>102</v>
      </c>
      <c r="C56" s="2">
        <v>166858.76999999999</v>
      </c>
      <c r="D56" s="2">
        <v>0</v>
      </c>
    </row>
    <row r="57" spans="1:6" x14ac:dyDescent="0.3">
      <c r="A57" t="s">
        <v>50</v>
      </c>
      <c r="B57" t="s">
        <v>103</v>
      </c>
      <c r="C57" s="2">
        <v>149389.57</v>
      </c>
      <c r="D57" s="2">
        <v>0</v>
      </c>
    </row>
    <row r="58" spans="1:6" x14ac:dyDescent="0.3">
      <c r="A58" t="s">
        <v>51</v>
      </c>
      <c r="B58" t="s">
        <v>104</v>
      </c>
      <c r="C58" s="2">
        <v>202201.23</v>
      </c>
      <c r="D58" s="2">
        <v>0</v>
      </c>
      <c r="F58" s="3"/>
    </row>
    <row r="59" spans="1:6" x14ac:dyDescent="0.3">
      <c r="A59" t="s">
        <v>52</v>
      </c>
      <c r="B59" t="s">
        <v>105</v>
      </c>
      <c r="C59" s="2">
        <v>277961.71000000002</v>
      </c>
      <c r="D59" s="2">
        <v>0</v>
      </c>
    </row>
    <row r="60" spans="1:6" x14ac:dyDescent="0.3">
      <c r="A60" t="s">
        <v>53</v>
      </c>
      <c r="B60" t="s">
        <v>106</v>
      </c>
      <c r="C60" s="2">
        <v>0</v>
      </c>
      <c r="D60" s="2">
        <v>136472.53</v>
      </c>
    </row>
    <row r="61" spans="1:6" x14ac:dyDescent="0.3">
      <c r="A61" t="s">
        <v>54</v>
      </c>
      <c r="B61" t="s">
        <v>108</v>
      </c>
      <c r="C61" s="2">
        <v>258883.91</v>
      </c>
      <c r="D61" s="2">
        <v>0</v>
      </c>
    </row>
    <row r="62" spans="1:6" x14ac:dyDescent="0.3">
      <c r="C62" s="2">
        <f>SUM(C3:C61)</f>
        <v>8568206.290000001</v>
      </c>
      <c r="D62" s="2">
        <f>SUM(D3:D61)</f>
        <v>8568206.2899999991</v>
      </c>
    </row>
    <row r="63" spans="1:6" x14ac:dyDescent="0.3">
      <c r="D63" s="3">
        <f>C62-D62</f>
        <v>0</v>
      </c>
    </row>
  </sheetData>
  <autoFilter ref="A1:B6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3"/>
  <sheetViews>
    <sheetView topLeftCell="A37" zoomScale="140" zoomScaleNormal="140" workbookViewId="0">
      <selection activeCell="C61" activeCellId="1" sqref="C52:C57 C61"/>
    </sheetView>
  </sheetViews>
  <sheetFormatPr baseColWidth="10" defaultColWidth="9.109375" defaultRowHeight="14.4" x14ac:dyDescent="0.3"/>
  <cols>
    <col min="1" max="1" width="7.33203125" bestFit="1" customWidth="1"/>
    <col min="2" max="2" width="43.5546875" bestFit="1" customWidth="1"/>
    <col min="3" max="3" width="13.88671875" bestFit="1" customWidth="1"/>
    <col min="4" max="4" width="14.33203125" bestFit="1" customWidth="1"/>
    <col min="5" max="5" width="10.44140625" bestFit="1" customWidth="1"/>
  </cols>
  <sheetData>
    <row r="1" spans="1:4" x14ac:dyDescent="0.3">
      <c r="A1" s="1" t="s">
        <v>0</v>
      </c>
      <c r="B1" s="1" t="s">
        <v>1</v>
      </c>
      <c r="C1" t="s">
        <v>109</v>
      </c>
      <c r="D1" t="s">
        <v>110</v>
      </c>
    </row>
    <row r="2" spans="1:4" x14ac:dyDescent="0.3">
      <c r="A2" s="4"/>
      <c r="B2" s="6" t="s">
        <v>111</v>
      </c>
    </row>
    <row r="3" spans="1:4" x14ac:dyDescent="0.3">
      <c r="A3" t="s">
        <v>2</v>
      </c>
      <c r="B3" t="s">
        <v>55</v>
      </c>
      <c r="C3" s="2">
        <v>55419.68</v>
      </c>
      <c r="D3" s="2"/>
    </row>
    <row r="4" spans="1:4" x14ac:dyDescent="0.3">
      <c r="A4" t="s">
        <v>3</v>
      </c>
      <c r="B4" t="s">
        <v>56</v>
      </c>
      <c r="C4" s="2">
        <v>346475.39</v>
      </c>
      <c r="D4" s="2"/>
    </row>
    <row r="5" spans="1:4" x14ac:dyDescent="0.3">
      <c r="A5" t="s">
        <v>4</v>
      </c>
      <c r="B5" t="s">
        <v>57</v>
      </c>
      <c r="C5" s="2">
        <v>353635.71</v>
      </c>
      <c r="D5" s="2"/>
    </row>
    <row r="6" spans="1:4" x14ac:dyDescent="0.3">
      <c r="A6" t="s">
        <v>5</v>
      </c>
      <c r="B6" t="s">
        <v>58</v>
      </c>
      <c r="C6" s="2">
        <v>374881.17</v>
      </c>
      <c r="D6" s="2"/>
    </row>
    <row r="7" spans="1:4" x14ac:dyDescent="0.3">
      <c r="A7" t="s">
        <v>6</v>
      </c>
      <c r="B7" t="s">
        <v>59</v>
      </c>
      <c r="C7" s="2">
        <v>-92770.79</v>
      </c>
      <c r="D7" s="2"/>
    </row>
    <row r="8" spans="1:4" x14ac:dyDescent="0.3">
      <c r="A8" t="s">
        <v>7</v>
      </c>
      <c r="B8" t="s">
        <v>60</v>
      </c>
      <c r="C8" s="2">
        <v>323426.15999999997</v>
      </c>
      <c r="D8" s="2"/>
    </row>
    <row r="9" spans="1:4" x14ac:dyDescent="0.3">
      <c r="A9" t="s">
        <v>8</v>
      </c>
      <c r="B9" t="s">
        <v>61</v>
      </c>
      <c r="C9" s="2">
        <v>339140.72</v>
      </c>
      <c r="D9" s="2"/>
    </row>
    <row r="10" spans="1:4" x14ac:dyDescent="0.3">
      <c r="A10" t="s">
        <v>9</v>
      </c>
      <c r="B10" t="s">
        <v>62</v>
      </c>
      <c r="C10" s="2">
        <v>86856.3</v>
      </c>
      <c r="D10" s="2"/>
    </row>
    <row r="11" spans="1:4" x14ac:dyDescent="0.3">
      <c r="A11" t="s">
        <v>10</v>
      </c>
      <c r="B11" t="s">
        <v>63</v>
      </c>
      <c r="C11" s="2">
        <v>309530.19</v>
      </c>
      <c r="D11" s="2"/>
    </row>
    <row r="12" spans="1:4" x14ac:dyDescent="0.3">
      <c r="A12" t="s">
        <v>11</v>
      </c>
      <c r="B12" t="s">
        <v>64</v>
      </c>
      <c r="C12" s="2">
        <v>245883.65</v>
      </c>
      <c r="D12" s="2"/>
    </row>
    <row r="13" spans="1:4" x14ac:dyDescent="0.3">
      <c r="A13" t="s">
        <v>12</v>
      </c>
      <c r="B13" t="s">
        <v>65</v>
      </c>
      <c r="C13" s="2">
        <v>171874.2</v>
      </c>
      <c r="D13" s="2"/>
    </row>
    <row r="14" spans="1:4" x14ac:dyDescent="0.3">
      <c r="A14" t="s">
        <v>13</v>
      </c>
      <c r="B14" t="s">
        <v>66</v>
      </c>
      <c r="C14" s="2">
        <v>259737.45</v>
      </c>
      <c r="D14" s="2"/>
    </row>
    <row r="15" spans="1:4" x14ac:dyDescent="0.3">
      <c r="B15" s="5" t="s">
        <v>112</v>
      </c>
      <c r="C15" s="2"/>
      <c r="D15" s="2"/>
    </row>
    <row r="16" spans="1:4" x14ac:dyDescent="0.3">
      <c r="A16" t="s">
        <v>14</v>
      </c>
      <c r="B16" t="s">
        <v>67</v>
      </c>
      <c r="C16" s="2">
        <v>1258754</v>
      </c>
      <c r="D16" s="2"/>
    </row>
    <row r="17" spans="1:4" x14ac:dyDescent="0.3">
      <c r="A17" t="s">
        <v>15</v>
      </c>
      <c r="B17" t="s">
        <v>68</v>
      </c>
      <c r="C17" s="2">
        <v>777702.95</v>
      </c>
      <c r="D17" s="2"/>
    </row>
    <row r="18" spans="1:4" x14ac:dyDescent="0.3">
      <c r="A18" t="s">
        <v>16</v>
      </c>
      <c r="B18" t="s">
        <v>69</v>
      </c>
      <c r="C18" s="2">
        <v>266789.03000000003</v>
      </c>
      <c r="D18" s="2"/>
    </row>
    <row r="19" spans="1:4" x14ac:dyDescent="0.3">
      <c r="A19" t="s">
        <v>17</v>
      </c>
      <c r="B19" t="s">
        <v>70</v>
      </c>
      <c r="C19" s="2">
        <v>489388</v>
      </c>
      <c r="D19" s="2"/>
    </row>
    <row r="20" spans="1:4" x14ac:dyDescent="0.3">
      <c r="A20" t="s">
        <v>18</v>
      </c>
      <c r="B20" t="s">
        <v>71</v>
      </c>
      <c r="C20" s="2">
        <v>519009.91</v>
      </c>
      <c r="D20" s="2"/>
    </row>
    <row r="21" spans="1:4" x14ac:dyDescent="0.3">
      <c r="A21" t="s">
        <v>19</v>
      </c>
      <c r="B21" t="s">
        <v>72</v>
      </c>
      <c r="C21" s="2">
        <v>-68270.2</v>
      </c>
      <c r="D21" s="2"/>
    </row>
    <row r="22" spans="1:4" x14ac:dyDescent="0.3">
      <c r="A22" t="s">
        <v>20</v>
      </c>
      <c r="B22" t="s">
        <v>73</v>
      </c>
      <c r="C22" s="2">
        <v>-192420.37</v>
      </c>
      <c r="D22" s="2"/>
    </row>
    <row r="23" spans="1:4" x14ac:dyDescent="0.3">
      <c r="A23" t="s">
        <v>21</v>
      </c>
      <c r="B23" t="s">
        <v>74</v>
      </c>
      <c r="C23" s="2">
        <v>-51355.06</v>
      </c>
      <c r="D23" s="2"/>
    </row>
    <row r="24" spans="1:4" x14ac:dyDescent="0.3">
      <c r="A24" t="s">
        <v>22</v>
      </c>
      <c r="B24" t="s">
        <v>75</v>
      </c>
      <c r="C24" s="2">
        <v>-163733.13</v>
      </c>
      <c r="D24" s="2"/>
    </row>
    <row r="25" spans="1:4" x14ac:dyDescent="0.3">
      <c r="A25" t="s">
        <v>23</v>
      </c>
      <c r="B25" t="s">
        <v>76</v>
      </c>
      <c r="C25" s="2">
        <v>209222.42</v>
      </c>
      <c r="D25" s="2"/>
    </row>
    <row r="26" spans="1:4" x14ac:dyDescent="0.3">
      <c r="A26" t="s">
        <v>24</v>
      </c>
      <c r="B26" t="s">
        <v>77</v>
      </c>
      <c r="C26" s="2">
        <v>-156254.39000000001</v>
      </c>
      <c r="D26" s="2"/>
    </row>
    <row r="27" spans="1:4" x14ac:dyDescent="0.3">
      <c r="B27" s="5" t="s">
        <v>113</v>
      </c>
      <c r="C27" s="2"/>
      <c r="D27" s="2"/>
    </row>
    <row r="28" spans="1:4" x14ac:dyDescent="0.3">
      <c r="A28" t="s">
        <v>25</v>
      </c>
      <c r="B28" t="s">
        <v>78</v>
      </c>
      <c r="C28" s="2">
        <v>0</v>
      </c>
      <c r="D28" s="2">
        <v>105764.75</v>
      </c>
    </row>
    <row r="29" spans="1:4" x14ac:dyDescent="0.3">
      <c r="A29" t="s">
        <v>26</v>
      </c>
      <c r="B29" t="s">
        <v>79</v>
      </c>
      <c r="C29" s="2">
        <v>0</v>
      </c>
      <c r="D29" s="2">
        <v>233271.1</v>
      </c>
    </row>
    <row r="30" spans="1:4" x14ac:dyDescent="0.3">
      <c r="A30" t="s">
        <v>27</v>
      </c>
      <c r="B30" t="s">
        <v>80</v>
      </c>
      <c r="C30" s="2">
        <v>0</v>
      </c>
      <c r="D30" s="2">
        <v>247343.04</v>
      </c>
    </row>
    <row r="31" spans="1:4" x14ac:dyDescent="0.3">
      <c r="A31" t="s">
        <v>28</v>
      </c>
      <c r="B31" t="s">
        <v>81</v>
      </c>
      <c r="C31" s="2">
        <v>0</v>
      </c>
      <c r="D31" s="2">
        <v>181095.1</v>
      </c>
    </row>
    <row r="32" spans="1:4" x14ac:dyDescent="0.3">
      <c r="A32" t="s">
        <v>29</v>
      </c>
      <c r="B32" t="s">
        <v>82</v>
      </c>
      <c r="C32" s="2">
        <v>0</v>
      </c>
      <c r="D32" s="2">
        <v>263225.02</v>
      </c>
    </row>
    <row r="33" spans="1:4" x14ac:dyDescent="0.3">
      <c r="A33" t="s">
        <v>30</v>
      </c>
      <c r="B33" t="s">
        <v>83</v>
      </c>
      <c r="C33" s="2">
        <v>0</v>
      </c>
      <c r="D33" s="2">
        <v>104345.38</v>
      </c>
    </row>
    <row r="34" spans="1:4" x14ac:dyDescent="0.3">
      <c r="A34" t="s">
        <v>31</v>
      </c>
      <c r="B34" t="s">
        <v>84</v>
      </c>
      <c r="C34" s="2">
        <v>0</v>
      </c>
      <c r="D34" s="2">
        <v>144388.92000000001</v>
      </c>
    </row>
    <row r="35" spans="1:4" x14ac:dyDescent="0.3">
      <c r="A35" t="s">
        <v>32</v>
      </c>
      <c r="B35" t="s">
        <v>85</v>
      </c>
      <c r="C35" s="2">
        <v>0</v>
      </c>
      <c r="D35" s="2">
        <v>365620.09</v>
      </c>
    </row>
    <row r="36" spans="1:4" x14ac:dyDescent="0.3">
      <c r="A36" t="s">
        <v>33</v>
      </c>
      <c r="B36" t="s">
        <v>86</v>
      </c>
      <c r="C36" s="2">
        <v>0</v>
      </c>
      <c r="D36" s="2">
        <v>319644.81</v>
      </c>
    </row>
    <row r="37" spans="1:4" x14ac:dyDescent="0.3">
      <c r="A37" s="10">
        <v>2108</v>
      </c>
      <c r="B37" s="10" t="s">
        <v>107</v>
      </c>
      <c r="C37" s="11">
        <v>0</v>
      </c>
      <c r="D37" s="11">
        <v>286267.53999999998</v>
      </c>
    </row>
    <row r="38" spans="1:4" x14ac:dyDescent="0.3">
      <c r="B38" s="5" t="s">
        <v>114</v>
      </c>
      <c r="C38" s="2"/>
      <c r="D38" s="2"/>
    </row>
    <row r="39" spans="1:4" x14ac:dyDescent="0.3">
      <c r="A39" t="s">
        <v>34</v>
      </c>
      <c r="B39" t="s">
        <v>87</v>
      </c>
      <c r="C39" s="2">
        <v>0</v>
      </c>
      <c r="D39" s="2">
        <v>32974.54</v>
      </c>
    </row>
    <row r="40" spans="1:4" x14ac:dyDescent="0.3">
      <c r="A40" t="s">
        <v>35</v>
      </c>
      <c r="B40" t="s">
        <v>88</v>
      </c>
      <c r="C40" s="2">
        <v>0</v>
      </c>
      <c r="D40" s="2">
        <v>284329.46000000002</v>
      </c>
    </row>
    <row r="41" spans="1:4" x14ac:dyDescent="0.3">
      <c r="B41" s="5" t="s">
        <v>115</v>
      </c>
      <c r="C41" s="2"/>
      <c r="D41" s="2"/>
    </row>
    <row r="42" spans="1:4" x14ac:dyDescent="0.3">
      <c r="A42" t="s">
        <v>36</v>
      </c>
      <c r="B42" t="s">
        <v>89</v>
      </c>
      <c r="C42" s="2">
        <v>0</v>
      </c>
      <c r="D42" s="2">
        <v>446410.95</v>
      </c>
    </row>
    <row r="43" spans="1:4" x14ac:dyDescent="0.3">
      <c r="A43" t="s">
        <v>37</v>
      </c>
      <c r="B43" t="s">
        <v>90</v>
      </c>
      <c r="C43" s="2">
        <v>0</v>
      </c>
      <c r="D43" s="2">
        <v>1650723.0899999999</v>
      </c>
    </row>
    <row r="44" spans="1:4" x14ac:dyDescent="0.3">
      <c r="A44" t="s">
        <v>38</v>
      </c>
      <c r="B44" t="s">
        <v>91</v>
      </c>
      <c r="C44" s="2">
        <v>0</v>
      </c>
      <c r="D44" s="2">
        <v>498759.60000000009</v>
      </c>
    </row>
    <row r="45" spans="1:4" x14ac:dyDescent="0.3">
      <c r="B45" s="5" t="s">
        <v>116</v>
      </c>
      <c r="C45" s="2"/>
      <c r="D45" s="2"/>
    </row>
    <row r="46" spans="1:4" x14ac:dyDescent="0.3">
      <c r="A46" t="s">
        <v>39</v>
      </c>
      <c r="B46" t="s">
        <v>92</v>
      </c>
      <c r="C46" s="2">
        <v>0</v>
      </c>
      <c r="D46" s="2">
        <v>1637237.0899999999</v>
      </c>
    </row>
    <row r="47" spans="1:4" x14ac:dyDescent="0.3">
      <c r="A47" t="s">
        <v>40</v>
      </c>
      <c r="B47" t="s">
        <v>93</v>
      </c>
      <c r="C47" s="2">
        <v>0</v>
      </c>
      <c r="D47" s="2">
        <v>2072087.9</v>
      </c>
    </row>
    <row r="48" spans="1:4" x14ac:dyDescent="0.3">
      <c r="A48" t="s">
        <v>41</v>
      </c>
      <c r="B48" t="s">
        <v>94</v>
      </c>
      <c r="C48" s="2">
        <v>285480.23</v>
      </c>
      <c r="D48" s="2">
        <v>0</v>
      </c>
    </row>
    <row r="49" spans="1:5" x14ac:dyDescent="0.3">
      <c r="A49" t="s">
        <v>42</v>
      </c>
      <c r="B49" t="s">
        <v>95</v>
      </c>
      <c r="C49" s="2">
        <v>0</v>
      </c>
      <c r="D49" s="2">
        <v>285696.32</v>
      </c>
    </row>
    <row r="50" spans="1:5" x14ac:dyDescent="0.3">
      <c r="A50" t="s">
        <v>43</v>
      </c>
      <c r="B50" t="s">
        <v>96</v>
      </c>
      <c r="C50" s="2">
        <v>742481.1</v>
      </c>
      <c r="D50" s="2">
        <v>0</v>
      </c>
    </row>
    <row r="51" spans="1:5" x14ac:dyDescent="0.3">
      <c r="A51" t="s">
        <v>44</v>
      </c>
      <c r="B51" t="s">
        <v>97</v>
      </c>
      <c r="C51" s="2">
        <v>230768.74</v>
      </c>
      <c r="D51" s="2">
        <v>0</v>
      </c>
    </row>
    <row r="52" spans="1:5" x14ac:dyDescent="0.3">
      <c r="A52" s="10" t="s">
        <v>45</v>
      </c>
      <c r="B52" s="10" t="s">
        <v>98</v>
      </c>
      <c r="C52" s="11">
        <v>394897.87</v>
      </c>
      <c r="D52" s="11">
        <v>0</v>
      </c>
    </row>
    <row r="53" spans="1:5" x14ac:dyDescent="0.3">
      <c r="A53" s="10" t="s">
        <v>46</v>
      </c>
      <c r="B53" s="10" t="s">
        <v>99</v>
      </c>
      <c r="C53" s="11">
        <v>363110.44</v>
      </c>
      <c r="D53" s="11">
        <v>0</v>
      </c>
    </row>
    <row r="54" spans="1:5" x14ac:dyDescent="0.3">
      <c r="A54" s="10" t="s">
        <v>47</v>
      </c>
      <c r="B54" s="10" t="s">
        <v>100</v>
      </c>
      <c r="C54" s="11">
        <v>143006.12</v>
      </c>
      <c r="D54" s="11">
        <v>0</v>
      </c>
    </row>
    <row r="55" spans="1:5" x14ac:dyDescent="0.3">
      <c r="A55" s="10" t="s">
        <v>48</v>
      </c>
      <c r="B55" s="10" t="s">
        <v>101</v>
      </c>
      <c r="C55" s="11">
        <v>261899.05</v>
      </c>
      <c r="D55" s="11">
        <v>0</v>
      </c>
    </row>
    <row r="56" spans="1:5" x14ac:dyDescent="0.3">
      <c r="A56" s="10" t="s">
        <v>49</v>
      </c>
      <c r="B56" s="10" t="s">
        <v>102</v>
      </c>
      <c r="C56" s="11">
        <v>377379.67</v>
      </c>
      <c r="D56" s="11">
        <v>0</v>
      </c>
    </row>
    <row r="57" spans="1:5" x14ac:dyDescent="0.3">
      <c r="A57" s="10" t="s">
        <v>50</v>
      </c>
      <c r="B57" s="10" t="s">
        <v>103</v>
      </c>
      <c r="C57" s="11">
        <v>244698.06</v>
      </c>
      <c r="D57" s="11">
        <v>0</v>
      </c>
      <c r="E57" s="3">
        <f>C58+C59-D60</f>
        <v>46233.050000000017</v>
      </c>
    </row>
    <row r="58" spans="1:5" x14ac:dyDescent="0.3">
      <c r="A58" s="8" t="s">
        <v>51</v>
      </c>
      <c r="B58" s="8" t="s">
        <v>104</v>
      </c>
      <c r="C58" s="9">
        <v>242148.42</v>
      </c>
      <c r="D58" s="9">
        <v>0</v>
      </c>
    </row>
    <row r="59" spans="1:5" x14ac:dyDescent="0.3">
      <c r="A59" s="8" t="s">
        <v>52</v>
      </c>
      <c r="B59" s="8" t="s">
        <v>105</v>
      </c>
      <c r="C59" s="9">
        <v>43045.11</v>
      </c>
      <c r="D59" s="9">
        <v>0</v>
      </c>
    </row>
    <row r="60" spans="1:5" x14ac:dyDescent="0.3">
      <c r="A60" s="8" t="s">
        <v>53</v>
      </c>
      <c r="B60" s="8" t="s">
        <v>106</v>
      </c>
      <c r="C60" s="9">
        <v>0</v>
      </c>
      <c r="D60" s="9">
        <v>238960.48</v>
      </c>
    </row>
    <row r="61" spans="1:5" x14ac:dyDescent="0.3">
      <c r="A61" s="10" t="s">
        <v>54</v>
      </c>
      <c r="B61" s="10" t="s">
        <v>108</v>
      </c>
      <c r="C61" s="11">
        <v>406307.38</v>
      </c>
      <c r="D61" s="11">
        <v>0</v>
      </c>
    </row>
    <row r="62" spans="1:5" x14ac:dyDescent="0.3">
      <c r="C62" s="2">
        <f>SUM(C3:C61)</f>
        <v>9398145.1800000016</v>
      </c>
      <c r="D62" s="2">
        <f>SUM(D3:D61)</f>
        <v>9398145.1800000016</v>
      </c>
    </row>
    <row r="63" spans="1:5" x14ac:dyDescent="0.3">
      <c r="D63" s="3">
        <f>C62-D62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"/>
  <sheetViews>
    <sheetView topLeftCell="A34" zoomScale="140" zoomScaleNormal="140" workbookViewId="0">
      <selection activeCell="D37" sqref="D37"/>
    </sheetView>
  </sheetViews>
  <sheetFormatPr baseColWidth="10" defaultColWidth="9.109375" defaultRowHeight="14.4" x14ac:dyDescent="0.3"/>
  <cols>
    <col min="1" max="1" width="7.33203125" bestFit="1" customWidth="1"/>
    <col min="2" max="2" width="43.5546875" bestFit="1" customWidth="1"/>
    <col min="3" max="4" width="13.88671875" bestFit="1" customWidth="1"/>
  </cols>
  <sheetData>
    <row r="1" spans="1:4" x14ac:dyDescent="0.3">
      <c r="A1" s="1" t="s">
        <v>0</v>
      </c>
      <c r="B1" s="1" t="s">
        <v>1</v>
      </c>
      <c r="C1" t="s">
        <v>109</v>
      </c>
      <c r="D1" t="s">
        <v>110</v>
      </c>
    </row>
    <row r="2" spans="1:4" x14ac:dyDescent="0.3">
      <c r="A2" s="4"/>
      <c r="B2" s="6" t="s">
        <v>111</v>
      </c>
    </row>
    <row r="3" spans="1:4" x14ac:dyDescent="0.3">
      <c r="A3" t="s">
        <v>2</v>
      </c>
      <c r="B3" t="s">
        <v>55</v>
      </c>
      <c r="C3" s="2">
        <v>460094.77999999997</v>
      </c>
      <c r="D3" s="2"/>
    </row>
    <row r="4" spans="1:4" x14ac:dyDescent="0.3">
      <c r="A4" t="s">
        <v>3</v>
      </c>
      <c r="B4" t="s">
        <v>56</v>
      </c>
      <c r="C4" s="2">
        <v>879994.09</v>
      </c>
      <c r="D4" s="2"/>
    </row>
    <row r="5" spans="1:4" x14ac:dyDescent="0.3">
      <c r="A5" t="s">
        <v>4</v>
      </c>
      <c r="B5" t="s">
        <v>57</v>
      </c>
      <c r="C5" s="2">
        <v>286889.99</v>
      </c>
      <c r="D5" s="2"/>
    </row>
    <row r="6" spans="1:4" x14ac:dyDescent="0.3">
      <c r="A6" t="s">
        <v>5</v>
      </c>
      <c r="B6" t="s">
        <v>58</v>
      </c>
      <c r="C6" s="2">
        <v>621657.27</v>
      </c>
      <c r="D6" s="2"/>
    </row>
    <row r="7" spans="1:4" x14ac:dyDescent="0.3">
      <c r="A7" t="s">
        <v>6</v>
      </c>
      <c r="B7" t="s">
        <v>59</v>
      </c>
      <c r="C7" s="2">
        <v>-131406.51999999999</v>
      </c>
      <c r="D7" s="2"/>
    </row>
    <row r="8" spans="1:4" x14ac:dyDescent="0.3">
      <c r="A8" t="s">
        <v>7</v>
      </c>
      <c r="B8" t="s">
        <v>60</v>
      </c>
      <c r="C8" s="2">
        <v>154636.07</v>
      </c>
      <c r="D8" s="2"/>
    </row>
    <row r="9" spans="1:4" x14ac:dyDescent="0.3">
      <c r="A9" t="s">
        <v>8</v>
      </c>
      <c r="B9" t="s">
        <v>61</v>
      </c>
      <c r="C9" s="2">
        <v>366551.61</v>
      </c>
      <c r="D9" s="2"/>
    </row>
    <row r="10" spans="1:4" x14ac:dyDescent="0.3">
      <c r="A10" t="s">
        <v>9</v>
      </c>
      <c r="B10" t="s">
        <v>62</v>
      </c>
      <c r="C10" s="2">
        <v>287184.98</v>
      </c>
      <c r="D10" s="2"/>
    </row>
    <row r="11" spans="1:4" x14ac:dyDescent="0.3">
      <c r="A11" t="s">
        <v>10</v>
      </c>
      <c r="B11" t="s">
        <v>63</v>
      </c>
      <c r="C11" s="2">
        <v>208480.66</v>
      </c>
      <c r="D11" s="2"/>
    </row>
    <row r="12" spans="1:4" x14ac:dyDescent="0.3">
      <c r="A12" t="s">
        <v>11</v>
      </c>
      <c r="B12" t="s">
        <v>64</v>
      </c>
      <c r="C12" s="2">
        <v>228550.34</v>
      </c>
      <c r="D12" s="2"/>
    </row>
    <row r="13" spans="1:4" x14ac:dyDescent="0.3">
      <c r="A13" t="s">
        <v>12</v>
      </c>
      <c r="B13" t="s">
        <v>65</v>
      </c>
      <c r="C13" s="2">
        <v>176212.9</v>
      </c>
      <c r="D13" s="2"/>
    </row>
    <row r="14" spans="1:4" x14ac:dyDescent="0.3">
      <c r="A14" t="s">
        <v>13</v>
      </c>
      <c r="B14" t="s">
        <v>66</v>
      </c>
      <c r="C14" s="2">
        <v>90767.26</v>
      </c>
      <c r="D14" s="2"/>
    </row>
    <row r="15" spans="1:4" x14ac:dyDescent="0.3">
      <c r="B15" s="5" t="s">
        <v>112</v>
      </c>
      <c r="C15" s="2"/>
      <c r="D15" s="2"/>
    </row>
    <row r="16" spans="1:4" x14ac:dyDescent="0.3">
      <c r="A16" t="s">
        <v>14</v>
      </c>
      <c r="B16" t="s">
        <v>67</v>
      </c>
      <c r="C16" s="2">
        <v>1258754</v>
      </c>
      <c r="D16" s="2"/>
    </row>
    <row r="17" spans="1:4" x14ac:dyDescent="0.3">
      <c r="A17" t="s">
        <v>15</v>
      </c>
      <c r="B17" t="s">
        <v>68</v>
      </c>
      <c r="C17" s="2">
        <v>777702.95</v>
      </c>
      <c r="D17" s="2"/>
    </row>
    <row r="18" spans="1:4" x14ac:dyDescent="0.3">
      <c r="A18" t="s">
        <v>16</v>
      </c>
      <c r="B18" t="s">
        <v>69</v>
      </c>
      <c r="C18" s="2">
        <v>109329.45</v>
      </c>
      <c r="D18" s="2"/>
    </row>
    <row r="19" spans="1:4" x14ac:dyDescent="0.3">
      <c r="A19" t="s">
        <v>17</v>
      </c>
      <c r="B19" t="s">
        <v>70</v>
      </c>
      <c r="C19" s="2">
        <v>264706.82</v>
      </c>
      <c r="D19" s="2"/>
    </row>
    <row r="20" spans="1:4" x14ac:dyDescent="0.3">
      <c r="A20" t="s">
        <v>18</v>
      </c>
      <c r="B20" t="s">
        <v>71</v>
      </c>
      <c r="C20" s="2">
        <v>542102.85</v>
      </c>
      <c r="D20" s="2"/>
    </row>
    <row r="21" spans="1:4" x14ac:dyDescent="0.3">
      <c r="A21" t="s">
        <v>19</v>
      </c>
      <c r="B21" t="s">
        <v>72</v>
      </c>
      <c r="C21" s="2">
        <v>-104362.09</v>
      </c>
      <c r="D21" s="2"/>
    </row>
    <row r="22" spans="1:4" x14ac:dyDescent="0.3">
      <c r="A22" t="s">
        <v>20</v>
      </c>
      <c r="B22" t="s">
        <v>73</v>
      </c>
      <c r="C22" s="2">
        <v>-202381.02</v>
      </c>
      <c r="D22" s="2"/>
    </row>
    <row r="23" spans="1:4" x14ac:dyDescent="0.3">
      <c r="A23" t="s">
        <v>21</v>
      </c>
      <c r="B23" t="s">
        <v>74</v>
      </c>
      <c r="C23" s="2">
        <v>-182589.18</v>
      </c>
      <c r="D23" s="2"/>
    </row>
    <row r="24" spans="1:4" x14ac:dyDescent="0.3">
      <c r="A24" t="s">
        <v>22</v>
      </c>
      <c r="B24" t="s">
        <v>75</v>
      </c>
      <c r="C24" s="2">
        <v>-138129.35</v>
      </c>
      <c r="D24" s="2"/>
    </row>
    <row r="25" spans="1:4" x14ac:dyDescent="0.3">
      <c r="A25" t="s">
        <v>23</v>
      </c>
      <c r="B25" t="s">
        <v>76</v>
      </c>
      <c r="C25" s="2">
        <v>559303.68000000005</v>
      </c>
      <c r="D25" s="2"/>
    </row>
    <row r="26" spans="1:4" x14ac:dyDescent="0.3">
      <c r="A26" t="s">
        <v>24</v>
      </c>
      <c r="B26" t="s">
        <v>77</v>
      </c>
      <c r="C26" s="2">
        <v>-146695.9</v>
      </c>
      <c r="D26" s="2"/>
    </row>
    <row r="27" spans="1:4" x14ac:dyDescent="0.3">
      <c r="B27" s="5" t="s">
        <v>113</v>
      </c>
      <c r="C27" s="2"/>
      <c r="D27" s="2"/>
    </row>
    <row r="28" spans="1:4" x14ac:dyDescent="0.3">
      <c r="A28" t="s">
        <v>25</v>
      </c>
      <c r="B28" t="s">
        <v>78</v>
      </c>
      <c r="C28" s="2">
        <v>0</v>
      </c>
      <c r="D28" s="2">
        <v>694781.93</v>
      </c>
    </row>
    <row r="29" spans="1:4" x14ac:dyDescent="0.3">
      <c r="A29" t="s">
        <v>26</v>
      </c>
      <c r="B29" t="s">
        <v>79</v>
      </c>
      <c r="C29" s="2">
        <v>0</v>
      </c>
      <c r="D29" s="2">
        <v>357619.57</v>
      </c>
    </row>
    <row r="30" spans="1:4" x14ac:dyDescent="0.3">
      <c r="A30" t="s">
        <v>27</v>
      </c>
      <c r="B30" t="s">
        <v>80</v>
      </c>
      <c r="C30" s="2">
        <v>0</v>
      </c>
      <c r="D30" s="2">
        <v>356649.1</v>
      </c>
    </row>
    <row r="31" spans="1:4" x14ac:dyDescent="0.3">
      <c r="A31" t="s">
        <v>28</v>
      </c>
      <c r="B31" t="s">
        <v>81</v>
      </c>
      <c r="C31" s="2">
        <v>0</v>
      </c>
      <c r="D31" s="2">
        <v>127086.83</v>
      </c>
    </row>
    <row r="32" spans="1:4" x14ac:dyDescent="0.3">
      <c r="A32" t="s">
        <v>29</v>
      </c>
      <c r="B32" t="s">
        <v>82</v>
      </c>
      <c r="C32" s="2">
        <v>0</v>
      </c>
      <c r="D32" s="2">
        <v>407404.42</v>
      </c>
    </row>
    <row r="33" spans="1:4" x14ac:dyDescent="0.3">
      <c r="A33" t="s">
        <v>30</v>
      </c>
      <c r="B33" t="s">
        <v>83</v>
      </c>
      <c r="C33" s="2">
        <v>0</v>
      </c>
      <c r="D33" s="2">
        <v>26362.55</v>
      </c>
    </row>
    <row r="34" spans="1:4" x14ac:dyDescent="0.3">
      <c r="A34" t="s">
        <v>31</v>
      </c>
      <c r="B34" t="s">
        <v>84</v>
      </c>
      <c r="C34" s="2">
        <v>0</v>
      </c>
      <c r="D34" s="2">
        <v>303657.25</v>
      </c>
    </row>
    <row r="35" spans="1:4" x14ac:dyDescent="0.3">
      <c r="A35" t="s">
        <v>32</v>
      </c>
      <c r="B35" t="s">
        <v>85</v>
      </c>
      <c r="C35" s="2">
        <v>0</v>
      </c>
      <c r="D35" s="2">
        <v>249780.7</v>
      </c>
    </row>
    <row r="36" spans="1:4" x14ac:dyDescent="0.3">
      <c r="A36" t="s">
        <v>33</v>
      </c>
      <c r="B36" t="s">
        <v>86</v>
      </c>
      <c r="C36" s="2">
        <v>0</v>
      </c>
      <c r="D36" s="2">
        <v>472940.07</v>
      </c>
    </row>
    <row r="37" spans="1:4" x14ac:dyDescent="0.3">
      <c r="A37">
        <v>2108</v>
      </c>
      <c r="B37" t="s">
        <v>107</v>
      </c>
      <c r="C37" s="2">
        <v>0</v>
      </c>
      <c r="D37" s="2">
        <v>298669.8</v>
      </c>
    </row>
    <row r="38" spans="1:4" x14ac:dyDescent="0.3">
      <c r="B38" s="5" t="s">
        <v>114</v>
      </c>
      <c r="C38" s="2"/>
      <c r="D38" s="2"/>
    </row>
    <row r="39" spans="1:4" x14ac:dyDescent="0.3">
      <c r="A39" t="s">
        <v>34</v>
      </c>
      <c r="B39" t="s">
        <v>87</v>
      </c>
      <c r="C39" s="2">
        <v>0</v>
      </c>
      <c r="D39" s="2">
        <v>148607.99</v>
      </c>
    </row>
    <row r="40" spans="1:4" x14ac:dyDescent="0.3">
      <c r="A40" t="s">
        <v>35</v>
      </c>
      <c r="B40" t="s">
        <v>88</v>
      </c>
      <c r="C40" s="2">
        <v>0</v>
      </c>
      <c r="D40" s="2">
        <v>307050.71000000002</v>
      </c>
    </row>
    <row r="41" spans="1:4" x14ac:dyDescent="0.3">
      <c r="B41" s="5" t="s">
        <v>115</v>
      </c>
      <c r="C41" s="2"/>
      <c r="D41" s="2"/>
    </row>
    <row r="42" spans="1:4" x14ac:dyDescent="0.3">
      <c r="A42" t="s">
        <v>36</v>
      </c>
      <c r="B42" t="s">
        <v>89</v>
      </c>
      <c r="C42" s="2">
        <v>0</v>
      </c>
      <c r="D42" s="2">
        <v>446410.95</v>
      </c>
    </row>
    <row r="43" spans="1:4" x14ac:dyDescent="0.3">
      <c r="A43" t="s">
        <v>37</v>
      </c>
      <c r="B43" t="s">
        <v>90</v>
      </c>
      <c r="C43" s="2">
        <v>0</v>
      </c>
      <c r="D43" s="2">
        <v>237902.73</v>
      </c>
    </row>
    <row r="44" spans="1:4" x14ac:dyDescent="0.3">
      <c r="A44" t="s">
        <v>38</v>
      </c>
      <c r="B44" t="s">
        <v>91</v>
      </c>
      <c r="C44" s="2">
        <v>0</v>
      </c>
      <c r="D44" s="2">
        <v>2149482.69</v>
      </c>
    </row>
    <row r="45" spans="1:4" x14ac:dyDescent="0.3">
      <c r="B45" s="5" t="s">
        <v>116</v>
      </c>
      <c r="C45" s="2"/>
      <c r="D45" s="2"/>
    </row>
    <row r="46" spans="1:4" x14ac:dyDescent="0.3">
      <c r="A46" t="s">
        <v>39</v>
      </c>
      <c r="B46" t="s">
        <v>92</v>
      </c>
      <c r="C46" s="2">
        <v>0</v>
      </c>
      <c r="D46" s="2">
        <v>0</v>
      </c>
    </row>
    <row r="47" spans="1:4" x14ac:dyDescent="0.3">
      <c r="A47" t="s">
        <v>40</v>
      </c>
      <c r="B47" t="s">
        <v>93</v>
      </c>
      <c r="C47" s="2">
        <v>0</v>
      </c>
      <c r="D47" s="2">
        <v>1580979.51</v>
      </c>
    </row>
    <row r="48" spans="1:4" x14ac:dyDescent="0.3">
      <c r="A48" t="s">
        <v>41</v>
      </c>
      <c r="B48" t="s">
        <v>94</v>
      </c>
      <c r="C48" s="2">
        <v>388628.09</v>
      </c>
      <c r="D48" s="2">
        <v>0</v>
      </c>
    </row>
    <row r="49" spans="1:4" x14ac:dyDescent="0.3">
      <c r="A49" t="s">
        <v>42</v>
      </c>
      <c r="B49" t="s">
        <v>95</v>
      </c>
      <c r="C49" s="2">
        <v>0</v>
      </c>
      <c r="D49" s="2">
        <v>484973.67</v>
      </c>
    </row>
    <row r="50" spans="1:4" x14ac:dyDescent="0.3">
      <c r="A50" t="s">
        <v>43</v>
      </c>
      <c r="B50" t="s">
        <v>96</v>
      </c>
      <c r="C50" s="2">
        <v>532572.96</v>
      </c>
      <c r="D50" s="2">
        <v>0</v>
      </c>
    </row>
    <row r="51" spans="1:4" x14ac:dyDescent="0.3">
      <c r="A51" t="s">
        <v>44</v>
      </c>
      <c r="B51" t="s">
        <v>97</v>
      </c>
      <c r="C51" s="2">
        <v>720513.42</v>
      </c>
      <c r="D51" s="2">
        <v>0</v>
      </c>
    </row>
    <row r="52" spans="1:4" x14ac:dyDescent="0.3">
      <c r="A52" t="s">
        <v>45</v>
      </c>
      <c r="B52" t="s">
        <v>98</v>
      </c>
      <c r="C52" s="2">
        <v>338597.49</v>
      </c>
      <c r="D52" s="2">
        <v>0</v>
      </c>
    </row>
    <row r="53" spans="1:4" x14ac:dyDescent="0.3">
      <c r="A53" t="s">
        <v>46</v>
      </c>
      <c r="B53" t="s">
        <v>99</v>
      </c>
      <c r="C53" s="2">
        <v>100216.95</v>
      </c>
      <c r="D53" s="2">
        <v>0</v>
      </c>
    </row>
    <row r="54" spans="1:4" x14ac:dyDescent="0.3">
      <c r="A54" t="s">
        <v>47</v>
      </c>
      <c r="B54" t="s">
        <v>100</v>
      </c>
      <c r="C54" s="2">
        <v>86032.98</v>
      </c>
      <c r="D54" s="2">
        <v>0</v>
      </c>
    </row>
    <row r="55" spans="1:4" x14ac:dyDescent="0.3">
      <c r="A55" t="s">
        <v>48</v>
      </c>
      <c r="B55" t="s">
        <v>101</v>
      </c>
      <c r="C55" s="2">
        <v>135501.54999999999</v>
      </c>
      <c r="D55" s="2">
        <v>0</v>
      </c>
    </row>
    <row r="56" spans="1:4" x14ac:dyDescent="0.3">
      <c r="A56" t="s">
        <v>49</v>
      </c>
      <c r="B56" t="s">
        <v>102</v>
      </c>
      <c r="C56" s="2">
        <v>311248.03999999998</v>
      </c>
      <c r="D56" s="2">
        <v>0</v>
      </c>
    </row>
    <row r="57" spans="1:4" x14ac:dyDescent="0.3">
      <c r="A57" t="s">
        <v>50</v>
      </c>
      <c r="B57" t="s">
        <v>103</v>
      </c>
      <c r="C57" s="2">
        <v>316231.24</v>
      </c>
      <c r="D57" s="2">
        <v>0</v>
      </c>
    </row>
    <row r="58" spans="1:4" x14ac:dyDescent="0.3">
      <c r="A58" t="s">
        <v>51</v>
      </c>
      <c r="B58" t="s">
        <v>104</v>
      </c>
      <c r="C58" s="2">
        <v>71256.88</v>
      </c>
      <c r="D58" s="2">
        <v>0</v>
      </c>
    </row>
    <row r="59" spans="1:4" x14ac:dyDescent="0.3">
      <c r="A59" t="s">
        <v>52</v>
      </c>
      <c r="B59" t="s">
        <v>105</v>
      </c>
      <c r="C59" s="2">
        <v>79170.11</v>
      </c>
      <c r="D59" s="2">
        <v>0</v>
      </c>
    </row>
    <row r="60" spans="1:4" x14ac:dyDescent="0.3">
      <c r="A60" t="s">
        <v>53</v>
      </c>
      <c r="B60" t="s">
        <v>106</v>
      </c>
      <c r="C60" s="2">
        <v>0</v>
      </c>
      <c r="D60" s="2">
        <v>889033</v>
      </c>
    </row>
    <row r="61" spans="1:4" x14ac:dyDescent="0.3">
      <c r="A61" t="s">
        <v>54</v>
      </c>
      <c r="B61" t="s">
        <v>108</v>
      </c>
      <c r="C61" s="2">
        <v>92068.12</v>
      </c>
      <c r="D61" s="2">
        <v>0</v>
      </c>
    </row>
    <row r="62" spans="1:4" x14ac:dyDescent="0.3">
      <c r="C62" s="2">
        <f>SUM(C3:C61)</f>
        <v>9539393.4700000007</v>
      </c>
      <c r="D62" s="2">
        <f>SUM(D3:D61)</f>
        <v>9539393.4700000007</v>
      </c>
    </row>
    <row r="63" spans="1:4" x14ac:dyDescent="0.3">
      <c r="D63" s="3">
        <f>C62-D62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6D79-1DDE-44F1-B459-8800F4C174E8}">
  <dimension ref="A1:D7"/>
  <sheetViews>
    <sheetView zoomScale="120" zoomScaleNormal="120" workbookViewId="0">
      <selection activeCell="A3" sqref="A3:D3"/>
    </sheetView>
  </sheetViews>
  <sheetFormatPr baseColWidth="10" defaultRowHeight="14.4" x14ac:dyDescent="0.3"/>
  <cols>
    <col min="2" max="2" width="12.44140625" bestFit="1" customWidth="1"/>
    <col min="3" max="3" width="13.33203125" bestFit="1" customWidth="1"/>
    <col min="4" max="4" width="12.109375" bestFit="1" customWidth="1"/>
  </cols>
  <sheetData>
    <row r="1" spans="1:4" x14ac:dyDescent="0.3">
      <c r="A1" t="s">
        <v>117</v>
      </c>
      <c r="B1" t="s">
        <v>118</v>
      </c>
      <c r="C1" t="s">
        <v>119</v>
      </c>
      <c r="D1" t="s">
        <v>120</v>
      </c>
    </row>
    <row r="2" spans="1:4" x14ac:dyDescent="0.3">
      <c r="A2" t="s">
        <v>121</v>
      </c>
      <c r="B2" s="7">
        <v>3371180.68</v>
      </c>
      <c r="C2">
        <v>0</v>
      </c>
      <c r="D2" s="7">
        <v>3371180.68</v>
      </c>
    </row>
    <row r="3" spans="1:4" x14ac:dyDescent="0.3">
      <c r="A3" t="s">
        <v>122</v>
      </c>
      <c r="B3" s="7">
        <v>189516.52</v>
      </c>
      <c r="C3" s="7">
        <v>792056.56</v>
      </c>
      <c r="D3" s="7">
        <v>-602540.04</v>
      </c>
    </row>
    <row r="4" spans="1:4" x14ac:dyDescent="0.3">
      <c r="A4" t="s">
        <v>115</v>
      </c>
      <c r="B4">
        <v>0</v>
      </c>
      <c r="C4" s="7">
        <v>446410.95</v>
      </c>
      <c r="D4" s="7">
        <v>-446410.95</v>
      </c>
    </row>
    <row r="5" spans="1:4" x14ac:dyDescent="0.3">
      <c r="A5" t="s">
        <v>123</v>
      </c>
      <c r="B5" s="7">
        <v>1748595.26</v>
      </c>
      <c r="C5" s="7">
        <v>3704260.05</v>
      </c>
      <c r="D5" s="7">
        <v>-1955664.79</v>
      </c>
    </row>
    <row r="6" spans="1:4" x14ac:dyDescent="0.3">
      <c r="A6" t="s">
        <v>124</v>
      </c>
      <c r="B6" s="7">
        <v>1393088.19</v>
      </c>
      <c r="C6">
        <v>0</v>
      </c>
      <c r="D6" s="7">
        <v>1393088.19</v>
      </c>
    </row>
    <row r="7" spans="1:4" x14ac:dyDescent="0.3">
      <c r="A7" t="s">
        <v>125</v>
      </c>
      <c r="B7" s="7">
        <v>10434031.93</v>
      </c>
      <c r="C7" s="7">
        <v>12193685.02</v>
      </c>
      <c r="D7" s="7">
        <v>-1759653.09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Balanza 31-12-2023</vt:lpstr>
      <vt:lpstr>Balanza 31-12-2024</vt:lpstr>
      <vt:lpstr>Balanza 31-07-2025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 Id</dc:creator>
  <cp:lastModifiedBy>Alejandro Rayas</cp:lastModifiedBy>
  <dcterms:created xsi:type="dcterms:W3CDTF">2025-08-20T18:30:53Z</dcterms:created>
  <dcterms:modified xsi:type="dcterms:W3CDTF">2025-08-28T23:03:27Z</dcterms:modified>
</cp:coreProperties>
</file>