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2" yWindow="588" windowWidth="21852" windowHeight="11844" activeTab="3"/>
  </bookViews>
  <sheets>
    <sheet name="1. Checklist Obligaciones" sheetId="1" r:id="rId1"/>
    <sheet name="2. Límites de Efectivo (UMA)" sheetId="2" r:id="rId2"/>
    <sheet name="3. Expediente Act. Vulnerable" sheetId="3" r:id="rId3"/>
    <sheet name="4. Beneficiario Controlador" sheetId="4" r:id="rId4"/>
  </sheets>
  <calcPr calcId="144525" iterateDelta="1E-4"/>
</workbook>
</file>

<file path=xl/calcChain.xml><?xml version="1.0" encoding="utf-8"?>
<calcChain xmlns="http://schemas.openxmlformats.org/spreadsheetml/2006/main">
  <c r="D5" i="4" l="1"/>
  <c r="F5" i="4" s="1"/>
  <c r="B5" i="4"/>
  <c r="D5" i="3"/>
  <c r="F5" i="3" s="1"/>
  <c r="B5" i="3"/>
  <c r="F13" i="2"/>
  <c r="F12" i="2"/>
  <c r="F11" i="2"/>
  <c r="F10" i="2"/>
  <c r="F9" i="2"/>
  <c r="F8" i="2"/>
  <c r="D5" i="1"/>
  <c r="F5" i="1" s="1"/>
  <c r="B5" i="1"/>
</calcChain>
</file>

<file path=xl/comments1.xml><?xml version="1.0" encoding="utf-8"?>
<comments xmlns="http://schemas.openxmlformats.org/spreadsheetml/2006/main">
  <authors>
    <author>Consultores Fiscales</author>
  </authors>
  <commentList>
    <comment ref="B5" authorId="0">
      <text>
        <r>
          <rPr>
            <sz val="11"/>
            <color theme="1"/>
            <rFont val="Calibri"/>
            <family val="2"/>
            <scheme val="minor"/>
          </rPr>
          <t>Valor diario de la UMA vigente de febrero 2026 a enero 2027: $117.31. Actualizar cada año conforme a la publicación del INEGI.</t>
        </r>
      </text>
    </comment>
  </commentList>
</comments>
</file>

<file path=xl/sharedStrings.xml><?xml version="1.0" encoding="utf-8"?>
<sst xmlns="http://schemas.openxmlformats.org/spreadsheetml/2006/main" count="239" uniqueCount="203">
  <si>
    <t>CHECKLIST — NUEVAS OBLIGACIONES DE CUMPLIMIENTO (ACUERDO 115/2026, DOF 7-AGO-2026)</t>
  </si>
  <si>
    <t>Marca el avance de cada obligación conforme a su fecha límite de exigibilidad · Actividades Vulnerables LFPIORPI</t>
  </si>
  <si>
    <t>PANEL DE AVANCE</t>
  </si>
  <si>
    <t>Total de obligaciones</t>
  </si>
  <si>
    <t>Cumplidas</t>
  </si>
  <si>
    <t>% de avance</t>
  </si>
  <si>
    <t>#</t>
  </si>
  <si>
    <t>Obligación / Cambio</t>
  </si>
  <si>
    <t>Fundamento</t>
  </si>
  <si>
    <t>Fecha límite / exigibilidad</t>
  </si>
  <si>
    <t>Qué se requiere para cumplir</t>
  </si>
  <si>
    <t>Cumplido</t>
  </si>
  <si>
    <t>Responsable</t>
  </si>
  <si>
    <t>Fecha real</t>
  </si>
  <si>
    <t>Actualizar el Manual de Políticas Internas a los 14 apartados mínimos</t>
  </si>
  <si>
    <t>Cap. X, RCG (Acuerdo 115/2026)</t>
  </si>
  <si>
    <t>30-nov-2026</t>
  </si>
  <si>
    <t>Redactar o completar: identificación de cliente, EBR, debida diligencia, PEP, avisos, conservación, capacitación, control interno, auditoría, confidencialidad y política de relación comercial</t>
  </si>
  <si>
    <t>Documentar por escrito la metodología del Enfoque Basado en Riesgos (EBR)</t>
  </si>
  <si>
    <t>Art. 18, Fr. VII LFPIORPI</t>
  </si>
  <si>
    <t>1-mar-2027</t>
  </si>
  <si>
    <t>Clasificar clientes en riesgo bajo/medio/alto y definir el nivel de debida diligencia para cada nivel</t>
  </si>
  <si>
    <t>Actualizar expedientes con el concepto ampliado de Beneficiario Controlador</t>
  </si>
  <si>
    <t>Art. 18, Fr. VII / Reglamento</t>
  </si>
  <si>
    <t>Identificar control efectivo, incluso indirecto, no solo al representante legal o firmante</t>
  </si>
  <si>
    <t>Reforzar el conocimiento del cliente (identificación y expediente)</t>
  </si>
  <si>
    <t>Reglamento LFPIORPI</t>
  </si>
  <si>
    <t>Ver Pestaña 3 — checklist del expediente de actividades vulnerables</t>
  </si>
  <si>
    <t>Incorporar la política específica de Personas Políticamente Expuestas (PEP)</t>
  </si>
  <si>
    <t>Cap. PEP, Reglamento (DOF 27-mar-2026)</t>
  </si>
  <si>
    <t>Ver Pestaña 4 — checklist del expediente de beneficiario controlador / PEP</t>
  </si>
  <si>
    <t>Profesionalizar la capacitación anual del personal</t>
  </si>
  <si>
    <t>Cap. XII, Art. 39 Bis RCG</t>
  </si>
  <si>
    <t>Contratar capacitador con 5+ años de experiencia acreditada; evaluar conocimientos; conservar evidencia documental</t>
  </si>
  <si>
    <t>Implementar mecanismos automatizados de monitoreo con perfil transaccional</t>
  </si>
  <si>
    <t>Art. 18, Fr. X LFPIORPI</t>
  </si>
  <si>
    <t>1-jun-2027</t>
  </si>
  <si>
    <t>Definir el perfil transaccional esperado de cada cliente y adquirir o desarrollar el sistema de monitoreo</t>
  </si>
  <si>
    <t>Realizar la primera auditoría anual (interna o externa)</t>
  </si>
  <si>
    <t>Art. 12 Bis, Reglamento</t>
  </si>
  <si>
    <t>Ejercicio 2028</t>
  </si>
  <si>
    <t>Designar auditor interno o contratar auditor externo; documentar alcance y conservar el informe</t>
  </si>
  <si>
    <t>Ampliar la conservación de expedientes de 5 a 10 años</t>
  </si>
  <si>
    <t>Art. 18, Fr. IV LFPIORPI</t>
  </si>
  <si>
    <t>Vigente (reforma 2025)</t>
  </si>
  <si>
    <t>Ajustar la política de archivo documental físico y electrónico al nuevo plazo</t>
  </si>
  <si>
    <t>Activar el aviso de 24 horas por operación sospechosa cuando corresponda</t>
  </si>
  <si>
    <t>Art. 7 Bis, Reglamento</t>
  </si>
  <si>
    <t>Vigente (reforma 2026)</t>
  </si>
  <si>
    <t>Capacitar al personal para identificar señales de alerta y presentar el aviso dentro de las 24 horas de la detección</t>
  </si>
  <si>
    <t>Evaluar el uso de la autocorrección ante hallazgos de incumplimiento</t>
  </si>
  <si>
    <t>Art. 55 Bis, Reglamento</t>
  </si>
  <si>
    <t>Conocer el procedimiento y requisitos antes de necesitarlo; usarlo ante hallazgos propios de auditoría</t>
  </si>
  <si>
    <t>Verificar si el desarrollo inmobiliario propio o del cliente ya es actividad vulnerable</t>
  </si>
  <si>
    <t>Art. 17, Fr. V Bis LFPIORPI</t>
  </si>
  <si>
    <t>Revisar si la actividad encuadra en la fracción V Bis y, en su caso, iniciar el registro en el padrón SPPLD</t>
  </si>
  <si>
    <t>Revisar y actualizar el registro en el padrón del Portal SPPLD</t>
  </si>
  <si>
    <t>Portal SPPLD / RCG</t>
  </si>
  <si>
    <t>Confirmar que la actividad vulnerable registrada y los datos del sujeto obligado están vigentes y correctos</t>
  </si>
  <si>
    <t>Revisar la consistencia de la información entregada al SAT y a la UIF</t>
  </si>
  <si>
    <t>Acuerdo 115/2026 (consolidación de facultades)</t>
  </si>
  <si>
    <t>Cotejar avisos presentados contra los datos que constan en otras bases de datos oficiales</t>
  </si>
  <si>
    <t>Nota: varias fechas dependen del calendario escalonado del Acuerdo 115/2026 (entra en vigor el 30 de noviembre de 2026); verificar si existen reglas complementarias o prórrogas publicadas con posterioridad a este dashboard.</t>
  </si>
  <si>
    <t>LÍMITES PARA RECIBIR EFECTIVO POR ACTIVIDAD VULNERABLE — ART. 32 LFPIORPI</t>
  </si>
  <si>
    <t>Los límites se expresan en UMA (Unidad de Medida y Actualización); esta hoja los convierte automáticamente a pesos</t>
  </si>
  <si>
    <t>PARÁMETRO DE CÁLCULO</t>
  </si>
  <si>
    <t>UMA diaria vigente (editable)</t>
  </si>
  <si>
    <t>Art. 32 LFPIORPI y Art. 6 del Reglamento (DOF 27-mar-2026)</t>
  </si>
  <si>
    <t>Actividad vulnerable (Art. 17)</t>
  </si>
  <si>
    <t>Fracción</t>
  </si>
  <si>
    <t>¿Restricción de efectivo (Art. 32)?</t>
  </si>
  <si>
    <t>Límite en UMA</t>
  </si>
  <si>
    <t>Límite en pesos</t>
  </si>
  <si>
    <t>Aplica a</t>
  </si>
  <si>
    <t>Observación</t>
  </si>
  <si>
    <t>Constitución o transmisión de derechos reales sobre inmuebles (compraventa)</t>
  </si>
  <si>
    <t>V</t>
  </si>
  <si>
    <t>SÍ — prohibición total</t>
  </si>
  <si>
    <t>Moneda nacional, divisas y metales preciosos</t>
  </si>
  <si>
    <t>No se permite NINGÚN monto en efectivo, sin importar el valor de la operación. Incluye depósitos bancarios a nombre del vendedor.</t>
  </si>
  <si>
    <t>Desarrollo inmobiliario</t>
  </si>
  <si>
    <t>V Bis</t>
  </si>
  <si>
    <t>SÍ — prohibición total (por remisión a Fr. V)</t>
  </si>
  <si>
    <t>Se recomienda tratarlo con el mismo criterio de prohibición total que la compraventa de inmuebles; verificar caso por caso</t>
  </si>
  <si>
    <t>Comercialización o intermediación de vehículos, nuevos o usados</t>
  </si>
  <si>
    <t>VIII</t>
  </si>
  <si>
    <t>Sí</t>
  </si>
  <si>
    <t>Moneda nacional y divisas</t>
  </si>
  <si>
    <t>Aplica tanto a agencias de autos nuevos como a lotes de seminuevos</t>
  </si>
  <si>
    <t>Comercialización de metales preciosos, piedras preciosas y joyas</t>
  </si>
  <si>
    <t>VI</t>
  </si>
  <si>
    <t>Incluye relojería y otros bienes de valor considerados dentro de esta fracción</t>
  </si>
  <si>
    <t>Juegos con apuesta, concursos y sorteos</t>
  </si>
  <si>
    <t>I</t>
  </si>
  <si>
    <t>Aplica a casinos y salas de sorteos autorizadas</t>
  </si>
  <si>
    <t>Prestación de servicios de blindaje (vehículos e inmuebles)</t>
  </si>
  <si>
    <t>IX</t>
  </si>
  <si>
    <t>Incluye tanto blindaje automotriz como de inmuebles</t>
  </si>
  <si>
    <t>Constitución de derechos personales de uso o goce de inmuebles (arrendamiento)</t>
  </si>
  <si>
    <t>XV</t>
  </si>
  <si>
    <t>No hay restricción explícita de efectivo</t>
  </si>
  <si>
    <t>N/A</t>
  </si>
  <si>
    <t>Sigue siendo actividad vulnerable para identificación y avisos (umbral propio), pero el Art. 32 no le impone un límite de efectivo específico</t>
  </si>
  <si>
    <t>Actividades relacionadas con activos virtuales (criptomonedas)</t>
  </si>
  <si>
    <t>VI Bis / equiv.</t>
  </si>
  <si>
    <t>Ver umbral de identificación</t>
  </si>
  <si>
    <t>El umbral de identificación de esta fracción se redujo de 645 a 210 UMA en la reforma 2025; no es, en sentido estricto, un límite de efectivo del Art. 32</t>
  </si>
  <si>
    <t>Nota importante: la restricción de efectivo del Art. 32 se calcula CON IVA incluido, a diferencia de los umbrales de identificación y aviso del Art. 17, que se calculan SIN IVA (Art. 6 del Reglamento, DOF 27-mar-2026). Verificar siempre el texto vigente antes de aplicar estos límites a un caso real.</t>
  </si>
  <si>
    <t>CHECKLIST — EXPEDIENTE DE IDENTIFICACIÓN DEL CLIENTE (ACTIVIDADES VULNERABLES 2026)</t>
  </si>
  <si>
    <t>Documentación mínima para integrar el expediente de un cliente sujeto a identificación (Art. 17-18 LFPIORPI y Reglamento)</t>
  </si>
  <si>
    <t>Documentos requeridos</t>
  </si>
  <si>
    <t>Completos</t>
  </si>
  <si>
    <t>Documento / Dato requerido</t>
  </si>
  <si>
    <t>Detalle</t>
  </si>
  <si>
    <t>Integrado</t>
  </si>
  <si>
    <t>Fecha</t>
  </si>
  <si>
    <t>A. DATOS Y DOCUMENTOS — PERSONA FÍSICA</t>
  </si>
  <si>
    <t>Nombre completo</t>
  </si>
  <si>
    <t>Conforme a identificación oficial vigente</t>
  </si>
  <si>
    <t>CURP</t>
  </si>
  <si>
    <t>Clave Única de Registro de Población</t>
  </si>
  <si>
    <t>RFC con homoclave</t>
  </si>
  <si>
    <t>Constancia de situación fiscal actualizada</t>
  </si>
  <si>
    <t>Fecha y lugar de nacimiento</t>
  </si>
  <si>
    <t>Incluye nacionalidad</t>
  </si>
  <si>
    <t>Ocupación, profesión, actividad o giro del negocio</t>
  </si>
  <si>
    <t>Descripción específica, no genérica</t>
  </si>
  <si>
    <t>Domicilio particular o de negocio</t>
  </si>
  <si>
    <t>Comprobante con antigüedad no mayor a 3 meses</t>
  </si>
  <si>
    <t>Identificación oficial vigente con fotografía y firma</t>
  </si>
  <si>
    <t>INE, pasaporte, cédula profesional o forma migratoria, según el caso</t>
  </si>
  <si>
    <t>Teléfono y correo electrónico de contacto</t>
  </si>
  <si>
    <t>Para efectos de notificación y seguimiento</t>
  </si>
  <si>
    <t>Condición migratoria (si es persona extranjera)</t>
  </si>
  <si>
    <t>País de origen y documento migratorio vigente</t>
  </si>
  <si>
    <t>B. DATOS Y DOCUMENTOS — PERSONA MORAL</t>
  </si>
  <si>
    <t>Acta constitutiva y, en su caso, modificaciones</t>
  </si>
  <si>
    <t>Inscrita en el Registro Público de Comercio</t>
  </si>
  <si>
    <t>RFC de la persona moral</t>
  </si>
  <si>
    <t>Poder notarial del representante legal</t>
  </si>
  <si>
    <t>Vigente, con facultades suficientes para el acto</t>
  </si>
  <si>
    <t>Identificación oficial del representante legal</t>
  </si>
  <si>
    <t>Misma exigencia que para persona física</t>
  </si>
  <si>
    <t>Documento que acredite la estructura accionaria</t>
  </si>
  <si>
    <t>Libro de socios o accionistas, o equivalente</t>
  </si>
  <si>
    <t>Comprobante de domicilio fiscal</t>
  </si>
  <si>
    <t>Antigüedad no mayor a 3 meses</t>
  </si>
  <si>
    <t>C. REQUISITOS REFORZADOS 2026 (ACUERDO 115/2026)</t>
  </si>
  <si>
    <t>Declaración de si el cliente es Persona Políticamente Expuesta (PEP)</t>
  </si>
  <si>
    <t>Ver Pestaña 4 para el expediente ampliado si aplica</t>
  </si>
  <si>
    <t>Identificación del Beneficiario Controlador</t>
  </si>
  <si>
    <t>Ver Pestaña 4 — checklist específico</t>
  </si>
  <si>
    <t>Clasificación de riesgo del cliente (EBR): bajo, medio o alto</t>
  </si>
  <si>
    <t>Conforme a la metodología documentada en el Manual de Políticas Internas</t>
  </si>
  <si>
    <t>Origen de los recursos</t>
  </si>
  <si>
    <t>Exigible cuando la clasificación de riesgo lo determine</t>
  </si>
  <si>
    <t>Evidencia documental de la operación</t>
  </si>
  <si>
    <t>Contrato, factura o comprobante de pago correspondiente</t>
  </si>
  <si>
    <t>Validación de la forma de pago contra los límites de efectivo</t>
  </si>
  <si>
    <t>Ver Pestaña 2 — límites del Art. 32 LFPIORPI</t>
  </si>
  <si>
    <t>Consentimiento para el tratamiento de datos personales</t>
  </si>
  <si>
    <t>Conforme a la normativa de protección de datos aplicable</t>
  </si>
  <si>
    <t>Nota: los apartados A y B no son excluyentes entre sí — un mismo expediente puede requerir ambos cuando el cliente actúa a través de un representante.</t>
  </si>
  <si>
    <t>CHECKLIST — EXPEDIENTE DE BENEFICIARIO CONTROLADOR (LFPIORPI 2026)</t>
  </si>
  <si>
    <t>Elementos mínimos para acreditar quién controla o se beneficia realmente de la operación (concepto ampliado, reforma 2025-2026)</t>
  </si>
  <si>
    <t>Elementos requeridos</t>
  </si>
  <si>
    <t>Elemento del expediente</t>
  </si>
  <si>
    <t>A. IDENTIFICACIÓN DEL BENEFICIARIO CONTROLADOR (SIEMPRE PERSONA FÍSICA)</t>
  </si>
  <si>
    <t>Nombre completo del beneficiario controlador</t>
  </si>
  <si>
    <t>Aun cuando no aparezca como titular formal en el contrato o acta</t>
  </si>
  <si>
    <t>CURP y RFC del beneficiario controlador</t>
  </si>
  <si>
    <t>Verificados contra documento oficial</t>
  </si>
  <si>
    <t>Identificación oficial vigente con fotografía</t>
  </si>
  <si>
    <t>INE, pasaporte o documento migratorio, según corresponda</t>
  </si>
  <si>
    <t>Comprobante de domicilio</t>
  </si>
  <si>
    <t>Fecha desde la cual ejerce el control</t>
  </si>
  <si>
    <t>Referencia temporal del inicio del control efectivo</t>
  </si>
  <si>
    <t>B. ACREDITACIÓN DEL CONTROL (CONCEPTO AMPLIADO 2025-2026)</t>
  </si>
  <si>
    <t>Porcentaje de participación directa en el capital social</t>
  </si>
  <si>
    <t>Documentado con el libro de socios o accionistas</t>
  </si>
  <si>
    <t>Porcentaje de participación indirecta (a través de otras personas morales)</t>
  </si>
  <si>
    <t>Rastreada a lo largo de toda la cadena societaria</t>
  </si>
  <si>
    <t>Descripción o diagrama de la cadena de control societario</t>
  </si>
  <si>
    <t>Organigrama que muestre todas las capas hasta llegar a la persona física</t>
  </si>
  <si>
    <t>Evidencia de control efectivo sin participación mayoritaria</t>
  </si>
  <si>
    <t>Acuerdos de voto, derecho de veto, o facultades de decisión relevantes</t>
  </si>
  <si>
    <t>Identificación de control por otros medios distintos a la propiedad</t>
  </si>
  <si>
    <t>Por ejemplo, relación contractual, familiar o de otra índole que otorgue control real</t>
  </si>
  <si>
    <t>C. PERSONAS POLÍTICAMENTE EXPUESTAS Y DECLARACIONES</t>
  </si>
  <si>
    <t>Declaración de si el beneficiario controlador es PEP</t>
  </si>
  <si>
    <t>Funcionario de alto nivel, familiar cercano o asociado próximo</t>
  </si>
  <si>
    <t>Medidas reforzadas aplicadas si es PEP</t>
  </si>
  <si>
    <t>Aprobación de nivel jerárquico superior y verificación reforzada del origen de los recursos</t>
  </si>
  <si>
    <t>Declaración firmada por el cliente identificando a su(s) beneficiario(s) controlador(es)</t>
  </si>
  <si>
    <t>Documento donde el propio cliente reconoce y declara esta información</t>
  </si>
  <si>
    <t>Documento que sustente la estructura corporativa completa</t>
  </si>
  <si>
    <t>Para personas morales con varias capas societarias o fideicomisos</t>
  </si>
  <si>
    <t>D. VERIFICACIÓN Y ACTUALIZACIÓN</t>
  </si>
  <si>
    <t>Verificación cruzada contra registros públicos disponibles</t>
  </si>
  <si>
    <t>Registro Público de Comercio, RFC u otras bases oficiales</t>
  </si>
  <si>
    <t>Actualización periódica del expediente</t>
  </si>
  <si>
    <t>Al menos una vez al año, o de inmediato ante cualquier cambio relevante en el control</t>
  </si>
  <si>
    <t>Nota: el beneficiario controlador es siempre una persona física, nunca otra persona moral; cuando la cadena societaria involucra varias personas morales, debe rastrearse hasta identificar a la o las personas físicas que finalmente controlan o se benefician.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</si>
</sst>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i/>
      <sz val="10"/>
      <color rgb="FF5B6770"/>
      <name val="Calibri"/>
    </font>
    <font>
      <b/>
      <sz val="11"/>
      <color rgb="FF0B3D59"/>
      <name val="Calibri"/>
    </font>
    <font>
      <sz val="10"/>
      <color rgb="FF1F2A33"/>
      <name val="Calibri"/>
    </font>
    <font>
      <b/>
      <sz val="10"/>
      <color rgb="FFFFFFFF"/>
      <name val="Calibri"/>
    </font>
    <font>
      <b/>
      <sz val="10"/>
      <color rgb="FF0B3D59"/>
      <name val="Calibri"/>
    </font>
    <font>
      <sz val="10"/>
      <color rgb="FF0000FF"/>
      <name val="Calibri"/>
    </font>
    <font>
      <i/>
      <sz val="9"/>
      <color rgb="FF5B677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B3D59"/>
        <bgColor rgb="FF0B3D59"/>
      </patternFill>
    </fill>
    <fill>
      <patternFill patternType="solid">
        <fgColor rgb="FFD9E2EC"/>
        <bgColor rgb="FFD9E2EC"/>
      </patternFill>
    </fill>
    <fill>
      <patternFill patternType="solid">
        <fgColor rgb="FFD9EAEA"/>
        <bgColor rgb="FFD9EAEA"/>
      </patternFill>
    </fill>
    <fill>
      <patternFill patternType="solid">
        <fgColor rgb="FFFFF9C4"/>
        <bgColor rgb="FFFFF9C4"/>
      </patternFill>
    </fill>
    <fill>
      <patternFill patternType="solid">
        <fgColor rgb="FFEAF1F2"/>
        <bgColor rgb="FFEAF1F2"/>
      </patternFill>
    </fill>
  </fills>
  <borders count="2">
    <border>
      <left/>
      <right/>
      <top/>
      <bottom/>
      <diagonal/>
    </border>
    <border>
      <left style="thin">
        <color rgb="FFDCE6E8"/>
      </left>
      <right style="thin">
        <color rgb="FFDCE6E8"/>
      </right>
      <top style="thin">
        <color rgb="FFDCE6E8"/>
      </top>
      <bottom style="thin">
        <color rgb="FFDCE6E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3" fillId="4" borderId="0" xfId="0" applyFont="1" applyFill="1"/>
    <xf numFmtId="9" fontId="3" fillId="4" borderId="0" xfId="0" applyNumberFormat="1" applyFont="1" applyFill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5" borderId="1" xfId="0" applyFill="1" applyBorder="1"/>
    <xf numFmtId="0" fontId="7" fillId="5" borderId="1" xfId="0" applyFont="1" applyFill="1" applyBorder="1"/>
    <xf numFmtId="0" fontId="0" fillId="6" borderId="1" xfId="0" applyFill="1" applyBorder="1" applyAlignment="1">
      <alignment horizontal="center"/>
    </xf>
    <xf numFmtId="0" fontId="4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/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3" fillId="3" borderId="0" xfId="0" applyFont="1" applyFill="1"/>
    <xf numFmtId="0" fontId="0" fillId="3" borderId="0" xfId="0" applyFill="1"/>
    <xf numFmtId="0" fontId="8" fillId="0" borderId="0" xfId="0" applyFont="1" applyAlignment="1">
      <alignment vertical="top" wrapText="1"/>
    </xf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left" vertical="center" indent="1"/>
    </xf>
    <xf numFmtId="0" fontId="4" fillId="0" borderId="0" xfId="0" applyFont="1"/>
  </cellXfs>
  <cellStyles count="1">
    <cellStyle name="Normal" xfId="0" builtinId="0"/>
  </cellStyles>
  <dxfs count="9">
    <dxf>
      <fill>
        <patternFill patternType="solid">
          <fgColor rgb="FFFFE0B2"/>
          <bgColor rgb="FFFFE0B2"/>
        </patternFill>
      </fill>
    </dxf>
    <dxf>
      <fill>
        <patternFill patternType="solid">
          <fgColor rgb="FFFFCDD2"/>
          <bgColor rgb="FFFFCDD2"/>
        </patternFill>
      </fill>
    </dxf>
    <dxf>
      <fill>
        <patternFill patternType="solid">
          <fgColor rgb="FFC8E6C9"/>
          <bgColor rgb="FFC8E6C9"/>
        </patternFill>
      </fill>
    </dxf>
    <dxf>
      <fill>
        <patternFill patternType="solid">
          <fgColor rgb="FFFFE0B2"/>
          <bgColor rgb="FFFFE0B2"/>
        </patternFill>
      </fill>
    </dxf>
    <dxf>
      <fill>
        <patternFill patternType="solid">
          <fgColor rgb="FFFFCDD2"/>
          <bgColor rgb="FFFFCDD2"/>
        </patternFill>
      </fill>
    </dxf>
    <dxf>
      <fill>
        <patternFill patternType="solid">
          <fgColor rgb="FFC8E6C9"/>
          <bgColor rgb="FFC8E6C9"/>
        </patternFill>
      </fill>
    </dxf>
    <dxf>
      <fill>
        <patternFill patternType="solid">
          <fgColor rgb="FFFFE0B2"/>
          <bgColor rgb="FFFFE0B2"/>
        </patternFill>
      </fill>
    </dxf>
    <dxf>
      <fill>
        <patternFill patternType="solid">
          <fgColor rgb="FFFFCDD2"/>
          <bgColor rgb="FFFFCDD2"/>
        </patternFill>
      </fill>
    </dxf>
    <dxf>
      <fill>
        <patternFill patternType="solid">
          <fgColor rgb="FFC8E6C9"/>
          <bgColor rgb="FFC8E6C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opLeftCell="A2" workbookViewId="0">
      <selection sqref="A1:H1"/>
    </sheetView>
  </sheetViews>
  <sheetFormatPr baseColWidth="10" defaultColWidth="8.88671875" defaultRowHeight="14.4" x14ac:dyDescent="0.3"/>
  <cols>
    <col min="1" max="1" width="4" customWidth="1"/>
    <col min="2" max="2" width="34" customWidth="1"/>
    <col min="3" max="3" width="13" customWidth="1"/>
    <col min="4" max="4" width="16" customWidth="1"/>
    <col min="5" max="5" width="38" customWidth="1"/>
    <col min="6" max="6" width="12" customWidth="1"/>
    <col min="7" max="7" width="16" customWidth="1"/>
    <col min="8" max="8" width="14" customWidth="1"/>
  </cols>
  <sheetData>
    <row r="1" spans="1:8" ht="31.95" customHeight="1" x14ac:dyDescent="0.3">
      <c r="A1" s="27" t="s">
        <v>0</v>
      </c>
      <c r="B1" s="25"/>
      <c r="C1" s="25"/>
      <c r="D1" s="25"/>
      <c r="E1" s="25"/>
      <c r="F1" s="25"/>
      <c r="G1" s="25"/>
      <c r="H1" s="25"/>
    </row>
    <row r="2" spans="1:8" x14ac:dyDescent="0.3">
      <c r="A2" s="26" t="s">
        <v>1</v>
      </c>
      <c r="B2" s="25"/>
      <c r="C2" s="25"/>
      <c r="D2" s="25"/>
      <c r="E2" s="25"/>
      <c r="F2" s="25"/>
      <c r="G2" s="25"/>
      <c r="H2" s="25"/>
    </row>
    <row r="4" spans="1:8" x14ac:dyDescent="0.3">
      <c r="A4" s="22" t="s">
        <v>2</v>
      </c>
      <c r="B4" s="23"/>
      <c r="C4" s="23"/>
      <c r="D4" s="23"/>
      <c r="E4" s="23"/>
      <c r="F4" s="23"/>
      <c r="G4" s="23"/>
      <c r="H4" s="23"/>
    </row>
    <row r="5" spans="1:8" x14ac:dyDescent="0.3">
      <c r="A5" s="1" t="s">
        <v>3</v>
      </c>
      <c r="B5" s="2">
        <f>COUNT(A8:A100)</f>
        <v>14</v>
      </c>
      <c r="C5" s="1" t="s">
        <v>4</v>
      </c>
      <c r="D5" s="2">
        <f>COUNTIF(F8:F100,"Sí")</f>
        <v>0</v>
      </c>
      <c r="E5" s="1" t="s">
        <v>5</v>
      </c>
      <c r="F5" s="3">
        <f>IFERROR(D5/B5,0)</f>
        <v>0</v>
      </c>
    </row>
    <row r="7" spans="1:8" ht="34.049999999999997" customHeight="1" x14ac:dyDescent="0.3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</row>
    <row r="8" spans="1:8" ht="46.05" customHeight="1" x14ac:dyDescent="0.3">
      <c r="A8" s="5">
        <v>1</v>
      </c>
      <c r="B8" s="6" t="s">
        <v>14</v>
      </c>
      <c r="C8" s="6" t="s">
        <v>15</v>
      </c>
      <c r="D8" s="7" t="s">
        <v>16</v>
      </c>
      <c r="E8" s="6" t="s">
        <v>17</v>
      </c>
      <c r="F8" s="8"/>
      <c r="G8" s="9"/>
      <c r="H8" s="9"/>
    </row>
    <row r="9" spans="1:8" ht="46.05" customHeight="1" x14ac:dyDescent="0.3">
      <c r="A9" s="10">
        <v>2</v>
      </c>
      <c r="B9" s="11" t="s">
        <v>18</v>
      </c>
      <c r="C9" s="11" t="s">
        <v>19</v>
      </c>
      <c r="D9" s="12" t="s">
        <v>20</v>
      </c>
      <c r="E9" s="11" t="s">
        <v>21</v>
      </c>
      <c r="F9" s="8"/>
      <c r="G9" s="9"/>
      <c r="H9" s="9"/>
    </row>
    <row r="10" spans="1:8" ht="46.05" customHeight="1" x14ac:dyDescent="0.3">
      <c r="A10" s="5">
        <v>3</v>
      </c>
      <c r="B10" s="6" t="s">
        <v>22</v>
      </c>
      <c r="C10" s="6" t="s">
        <v>23</v>
      </c>
      <c r="D10" s="7" t="s">
        <v>20</v>
      </c>
      <c r="E10" s="6" t="s">
        <v>24</v>
      </c>
      <c r="F10" s="8"/>
      <c r="G10" s="9"/>
      <c r="H10" s="9"/>
    </row>
    <row r="11" spans="1:8" ht="46.05" customHeight="1" x14ac:dyDescent="0.3">
      <c r="A11" s="10">
        <v>4</v>
      </c>
      <c r="B11" s="11" t="s">
        <v>25</v>
      </c>
      <c r="C11" s="11" t="s">
        <v>26</v>
      </c>
      <c r="D11" s="12" t="s">
        <v>20</v>
      </c>
      <c r="E11" s="11" t="s">
        <v>27</v>
      </c>
      <c r="F11" s="8"/>
      <c r="G11" s="9"/>
      <c r="H11" s="9"/>
    </row>
    <row r="12" spans="1:8" ht="46.05" customHeight="1" x14ac:dyDescent="0.3">
      <c r="A12" s="5">
        <v>5</v>
      </c>
      <c r="B12" s="6" t="s">
        <v>28</v>
      </c>
      <c r="C12" s="6" t="s">
        <v>29</v>
      </c>
      <c r="D12" s="7" t="s">
        <v>20</v>
      </c>
      <c r="E12" s="6" t="s">
        <v>30</v>
      </c>
      <c r="F12" s="8"/>
      <c r="G12" s="9"/>
      <c r="H12" s="9"/>
    </row>
    <row r="13" spans="1:8" ht="46.05" customHeight="1" x14ac:dyDescent="0.3">
      <c r="A13" s="10">
        <v>6</v>
      </c>
      <c r="B13" s="11" t="s">
        <v>31</v>
      </c>
      <c r="C13" s="11" t="s">
        <v>32</v>
      </c>
      <c r="D13" s="12" t="s">
        <v>20</v>
      </c>
      <c r="E13" s="11" t="s">
        <v>33</v>
      </c>
      <c r="F13" s="8"/>
      <c r="G13" s="9"/>
      <c r="H13" s="9"/>
    </row>
    <row r="14" spans="1:8" ht="46.05" customHeight="1" x14ac:dyDescent="0.3">
      <c r="A14" s="5">
        <v>7</v>
      </c>
      <c r="B14" s="6" t="s">
        <v>34</v>
      </c>
      <c r="C14" s="6" t="s">
        <v>35</v>
      </c>
      <c r="D14" s="7" t="s">
        <v>36</v>
      </c>
      <c r="E14" s="6" t="s">
        <v>37</v>
      </c>
      <c r="F14" s="8"/>
      <c r="G14" s="9"/>
      <c r="H14" s="9"/>
    </row>
    <row r="15" spans="1:8" ht="46.05" customHeight="1" x14ac:dyDescent="0.3">
      <c r="A15" s="10">
        <v>8</v>
      </c>
      <c r="B15" s="11" t="s">
        <v>38</v>
      </c>
      <c r="C15" s="11" t="s">
        <v>39</v>
      </c>
      <c r="D15" s="12" t="s">
        <v>40</v>
      </c>
      <c r="E15" s="11" t="s">
        <v>41</v>
      </c>
      <c r="F15" s="8"/>
      <c r="G15" s="9"/>
      <c r="H15" s="9"/>
    </row>
    <row r="16" spans="1:8" ht="46.05" customHeight="1" x14ac:dyDescent="0.3">
      <c r="A16" s="5">
        <v>9</v>
      </c>
      <c r="B16" s="6" t="s">
        <v>42</v>
      </c>
      <c r="C16" s="6" t="s">
        <v>43</v>
      </c>
      <c r="D16" s="7" t="s">
        <v>44</v>
      </c>
      <c r="E16" s="6" t="s">
        <v>45</v>
      </c>
      <c r="F16" s="8"/>
      <c r="G16" s="9"/>
      <c r="H16" s="9"/>
    </row>
    <row r="17" spans="1:8" ht="46.05" customHeight="1" x14ac:dyDescent="0.3">
      <c r="A17" s="10">
        <v>10</v>
      </c>
      <c r="B17" s="11" t="s">
        <v>46</v>
      </c>
      <c r="C17" s="11" t="s">
        <v>47</v>
      </c>
      <c r="D17" s="12" t="s">
        <v>48</v>
      </c>
      <c r="E17" s="11" t="s">
        <v>49</v>
      </c>
      <c r="F17" s="8"/>
      <c r="G17" s="9"/>
      <c r="H17" s="9"/>
    </row>
    <row r="18" spans="1:8" ht="46.05" customHeight="1" x14ac:dyDescent="0.3">
      <c r="A18" s="5">
        <v>11</v>
      </c>
      <c r="B18" s="6" t="s">
        <v>50</v>
      </c>
      <c r="C18" s="6" t="s">
        <v>51</v>
      </c>
      <c r="D18" s="7" t="s">
        <v>48</v>
      </c>
      <c r="E18" s="6" t="s">
        <v>52</v>
      </c>
      <c r="F18" s="8"/>
      <c r="G18" s="9"/>
      <c r="H18" s="9"/>
    </row>
    <row r="19" spans="1:8" ht="46.05" customHeight="1" x14ac:dyDescent="0.3">
      <c r="A19" s="10">
        <v>12</v>
      </c>
      <c r="B19" s="11" t="s">
        <v>53</v>
      </c>
      <c r="C19" s="11" t="s">
        <v>54</v>
      </c>
      <c r="D19" s="12" t="s">
        <v>44</v>
      </c>
      <c r="E19" s="11" t="s">
        <v>55</v>
      </c>
      <c r="F19" s="8"/>
      <c r="G19" s="9"/>
      <c r="H19" s="9"/>
    </row>
    <row r="20" spans="1:8" ht="46.05" customHeight="1" x14ac:dyDescent="0.3">
      <c r="A20" s="5">
        <v>13</v>
      </c>
      <c r="B20" s="6" t="s">
        <v>56</v>
      </c>
      <c r="C20" s="6" t="s">
        <v>57</v>
      </c>
      <c r="D20" s="7" t="s">
        <v>16</v>
      </c>
      <c r="E20" s="6" t="s">
        <v>58</v>
      </c>
      <c r="F20" s="8"/>
      <c r="G20" s="9"/>
      <c r="H20" s="9"/>
    </row>
    <row r="21" spans="1:8" ht="46.05" customHeight="1" x14ac:dyDescent="0.3">
      <c r="A21" s="10">
        <v>14</v>
      </c>
      <c r="B21" s="11" t="s">
        <v>59</v>
      </c>
      <c r="C21" s="11" t="s">
        <v>60</v>
      </c>
      <c r="D21" s="12" t="s">
        <v>16</v>
      </c>
      <c r="E21" s="11" t="s">
        <v>61</v>
      </c>
      <c r="F21" s="8"/>
      <c r="G21" s="9"/>
      <c r="H21" s="9"/>
    </row>
    <row r="23" spans="1:8" x14ac:dyDescent="0.3">
      <c r="A23" s="24" t="s">
        <v>62</v>
      </c>
      <c r="B23" s="25"/>
      <c r="C23" s="25"/>
      <c r="D23" s="25"/>
      <c r="E23" s="25"/>
      <c r="F23" s="25"/>
      <c r="G23" s="25"/>
      <c r="H23" s="25"/>
    </row>
    <row r="24" spans="1:8" x14ac:dyDescent="0.3">
      <c r="A24" s="25"/>
      <c r="B24" s="25"/>
      <c r="C24" s="25"/>
      <c r="D24" s="25"/>
      <c r="E24" s="25"/>
      <c r="F24" s="25"/>
      <c r="G24" s="25"/>
      <c r="H24" s="25"/>
    </row>
  </sheetData>
  <mergeCells count="4">
    <mergeCell ref="A4:H4"/>
    <mergeCell ref="A23:H24"/>
    <mergeCell ref="A2:H2"/>
    <mergeCell ref="A1:H1"/>
  </mergeCells>
  <conditionalFormatting sqref="F8:F21">
    <cfRule type="cellIs" dxfId="8" priority="1" operator="equal">
      <formula>"Sí"</formula>
    </cfRule>
    <cfRule type="cellIs" dxfId="7" priority="2" operator="equal">
      <formula>"No"</formula>
    </cfRule>
    <cfRule type="cellIs" dxfId="6" priority="3" operator="equal">
      <formula>"En proceso"</formula>
    </cfRule>
  </conditionalFormatting>
  <dataValidations count="1">
    <dataValidation type="list" allowBlank="1" sqref="F8:F21">
      <formula1>"Sí,No,En proceso"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8"/>
  <sheetViews>
    <sheetView showGridLines="0" workbookViewId="0">
      <selection sqref="A1:H1"/>
    </sheetView>
  </sheetViews>
  <sheetFormatPr baseColWidth="10" defaultColWidth="8.88671875" defaultRowHeight="14.4" x14ac:dyDescent="0.3"/>
  <cols>
    <col min="1" max="1" width="3" customWidth="1"/>
    <col min="2" max="2" width="34" customWidth="1"/>
    <col min="3" max="3" width="8" customWidth="1"/>
    <col min="4" max="4" width="24" customWidth="1"/>
    <col min="5" max="5" width="14" customWidth="1"/>
    <col min="6" max="6" width="16" customWidth="1"/>
    <col min="7" max="7" width="18" customWidth="1"/>
    <col min="8" max="8" width="34" customWidth="1"/>
  </cols>
  <sheetData>
    <row r="1" spans="1:8" ht="31.95" customHeight="1" x14ac:dyDescent="0.3">
      <c r="A1" s="27" t="s">
        <v>63</v>
      </c>
      <c r="B1" s="25"/>
      <c r="C1" s="25"/>
      <c r="D1" s="25"/>
      <c r="E1" s="25"/>
      <c r="F1" s="25"/>
      <c r="G1" s="25"/>
      <c r="H1" s="25"/>
    </row>
    <row r="2" spans="1:8" x14ac:dyDescent="0.3">
      <c r="A2" s="26" t="s">
        <v>64</v>
      </c>
      <c r="B2" s="25"/>
      <c r="C2" s="25"/>
      <c r="D2" s="25"/>
      <c r="E2" s="25"/>
      <c r="F2" s="25"/>
      <c r="G2" s="25"/>
      <c r="H2" s="25"/>
    </row>
    <row r="4" spans="1:8" x14ac:dyDescent="0.3">
      <c r="A4" s="22" t="s">
        <v>65</v>
      </c>
      <c r="B4" s="23"/>
      <c r="C4" s="23"/>
      <c r="D4" s="23"/>
      <c r="E4" s="23"/>
      <c r="F4" s="23"/>
      <c r="G4" s="23"/>
      <c r="H4" s="23"/>
    </row>
    <row r="5" spans="1:8" x14ac:dyDescent="0.3">
      <c r="A5" s="1" t="s">
        <v>66</v>
      </c>
      <c r="B5" s="13">
        <v>117.31</v>
      </c>
      <c r="C5" s="1" t="s">
        <v>8</v>
      </c>
      <c r="D5" s="28" t="s">
        <v>67</v>
      </c>
      <c r="E5" s="25"/>
      <c r="F5" s="25"/>
      <c r="G5" s="25"/>
      <c r="H5" s="25"/>
    </row>
    <row r="7" spans="1:8" ht="34.049999999999997" customHeight="1" x14ac:dyDescent="0.3">
      <c r="A7" s="4" t="s">
        <v>6</v>
      </c>
      <c r="B7" s="4" t="s">
        <v>68</v>
      </c>
      <c r="C7" s="4" t="s">
        <v>69</v>
      </c>
      <c r="D7" s="4" t="s">
        <v>70</v>
      </c>
      <c r="E7" s="4" t="s">
        <v>71</v>
      </c>
      <c r="F7" s="4" t="s">
        <v>72</v>
      </c>
      <c r="G7" s="4" t="s">
        <v>73</v>
      </c>
      <c r="H7" s="4" t="s">
        <v>74</v>
      </c>
    </row>
    <row r="8" spans="1:8" ht="52.05" customHeight="1" x14ac:dyDescent="0.3">
      <c r="A8" s="5">
        <v>1</v>
      </c>
      <c r="B8" s="6" t="s">
        <v>75</v>
      </c>
      <c r="C8" s="14" t="s">
        <v>76</v>
      </c>
      <c r="D8" s="6" t="s">
        <v>77</v>
      </c>
      <c r="E8" s="15">
        <v>0</v>
      </c>
      <c r="F8" s="16">
        <f t="shared" ref="F8:F13" si="0">E8*$B$5</f>
        <v>0</v>
      </c>
      <c r="G8" s="6" t="s">
        <v>78</v>
      </c>
      <c r="H8" s="6" t="s">
        <v>79</v>
      </c>
    </row>
    <row r="9" spans="1:8" ht="52.05" customHeight="1" x14ac:dyDescent="0.3">
      <c r="A9" s="10">
        <v>2</v>
      </c>
      <c r="B9" s="11" t="s">
        <v>80</v>
      </c>
      <c r="C9" s="17" t="s">
        <v>81</v>
      </c>
      <c r="D9" s="11" t="s">
        <v>82</v>
      </c>
      <c r="E9" s="18">
        <v>0</v>
      </c>
      <c r="F9" s="16">
        <f t="shared" si="0"/>
        <v>0</v>
      </c>
      <c r="G9" s="11" t="s">
        <v>78</v>
      </c>
      <c r="H9" s="11" t="s">
        <v>83</v>
      </c>
    </row>
    <row r="10" spans="1:8" ht="52.05" customHeight="1" x14ac:dyDescent="0.3">
      <c r="A10" s="5">
        <v>3</v>
      </c>
      <c r="B10" s="6" t="s">
        <v>84</v>
      </c>
      <c r="C10" s="14" t="s">
        <v>85</v>
      </c>
      <c r="D10" s="6" t="s">
        <v>86</v>
      </c>
      <c r="E10" s="15">
        <v>3210</v>
      </c>
      <c r="F10" s="16">
        <f t="shared" si="0"/>
        <v>376565.10000000003</v>
      </c>
      <c r="G10" s="6" t="s">
        <v>87</v>
      </c>
      <c r="H10" s="6" t="s">
        <v>88</v>
      </c>
    </row>
    <row r="11" spans="1:8" ht="52.05" customHeight="1" x14ac:dyDescent="0.3">
      <c r="A11" s="10">
        <v>4</v>
      </c>
      <c r="B11" s="11" t="s">
        <v>89</v>
      </c>
      <c r="C11" s="17" t="s">
        <v>90</v>
      </c>
      <c r="D11" s="11" t="s">
        <v>86</v>
      </c>
      <c r="E11" s="18">
        <v>3210</v>
      </c>
      <c r="F11" s="16">
        <f t="shared" si="0"/>
        <v>376565.10000000003</v>
      </c>
      <c r="G11" s="11" t="s">
        <v>87</v>
      </c>
      <c r="H11" s="11" t="s">
        <v>91</v>
      </c>
    </row>
    <row r="12" spans="1:8" ht="52.05" customHeight="1" x14ac:dyDescent="0.3">
      <c r="A12" s="5">
        <v>5</v>
      </c>
      <c r="B12" s="6" t="s">
        <v>92</v>
      </c>
      <c r="C12" s="14" t="s">
        <v>93</v>
      </c>
      <c r="D12" s="6" t="s">
        <v>86</v>
      </c>
      <c r="E12" s="15">
        <v>3210</v>
      </c>
      <c r="F12" s="16">
        <f t="shared" si="0"/>
        <v>376565.10000000003</v>
      </c>
      <c r="G12" s="6" t="s">
        <v>87</v>
      </c>
      <c r="H12" s="6" t="s">
        <v>94</v>
      </c>
    </row>
    <row r="13" spans="1:8" ht="52.05" customHeight="1" x14ac:dyDescent="0.3">
      <c r="A13" s="10">
        <v>6</v>
      </c>
      <c r="B13" s="11" t="s">
        <v>95</v>
      </c>
      <c r="C13" s="17" t="s">
        <v>96</v>
      </c>
      <c r="D13" s="11" t="s">
        <v>86</v>
      </c>
      <c r="E13" s="18">
        <v>3210</v>
      </c>
      <c r="F13" s="16">
        <f t="shared" si="0"/>
        <v>376565.10000000003</v>
      </c>
      <c r="G13" s="11" t="s">
        <v>87</v>
      </c>
      <c r="H13" s="11" t="s">
        <v>97</v>
      </c>
    </row>
    <row r="14" spans="1:8" ht="52.05" customHeight="1" x14ac:dyDescent="0.3">
      <c r="A14" s="5">
        <v>7</v>
      </c>
      <c r="B14" s="6" t="s">
        <v>98</v>
      </c>
      <c r="C14" s="14" t="s">
        <v>99</v>
      </c>
      <c r="D14" s="6" t="s">
        <v>100</v>
      </c>
      <c r="E14" s="19" t="s">
        <v>101</v>
      </c>
      <c r="F14" s="20" t="s">
        <v>101</v>
      </c>
      <c r="G14" s="6" t="s">
        <v>101</v>
      </c>
      <c r="H14" s="6" t="s">
        <v>102</v>
      </c>
    </row>
    <row r="15" spans="1:8" ht="52.05" customHeight="1" x14ac:dyDescent="0.3">
      <c r="A15" s="10">
        <v>8</v>
      </c>
      <c r="B15" s="11" t="s">
        <v>103</v>
      </c>
      <c r="C15" s="17" t="s">
        <v>104</v>
      </c>
      <c r="D15" s="11" t="s">
        <v>105</v>
      </c>
      <c r="E15" s="21" t="s">
        <v>101</v>
      </c>
      <c r="F15" s="20" t="s">
        <v>101</v>
      </c>
      <c r="G15" s="11" t="s">
        <v>101</v>
      </c>
      <c r="H15" s="11" t="s">
        <v>106</v>
      </c>
    </row>
    <row r="17" spans="1:8" x14ac:dyDescent="0.3">
      <c r="A17" s="24" t="s">
        <v>107</v>
      </c>
      <c r="B17" s="25"/>
      <c r="C17" s="25"/>
      <c r="D17" s="25"/>
      <c r="E17" s="25"/>
      <c r="F17" s="25"/>
      <c r="G17" s="25"/>
      <c r="H17" s="25"/>
    </row>
    <row r="18" spans="1:8" x14ac:dyDescent="0.3">
      <c r="A18" s="25"/>
      <c r="B18" s="25"/>
      <c r="C18" s="25"/>
      <c r="D18" s="25"/>
      <c r="E18" s="25"/>
      <c r="F18" s="25"/>
      <c r="G18" s="25"/>
      <c r="H18" s="25"/>
    </row>
  </sheetData>
  <mergeCells count="5">
    <mergeCell ref="A4:H4"/>
    <mergeCell ref="A17:H18"/>
    <mergeCell ref="A2:H2"/>
    <mergeCell ref="D5:H5"/>
    <mergeCell ref="A1:H1"/>
  </mergeCell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sqref="A1:F1"/>
    </sheetView>
  </sheetViews>
  <sheetFormatPr baseColWidth="10" defaultColWidth="8.88671875" defaultRowHeight="14.4" x14ac:dyDescent="0.3"/>
  <cols>
    <col min="1" max="1" width="3" customWidth="1"/>
    <col min="2" max="2" width="40" customWidth="1"/>
    <col min="3" max="3" width="30" customWidth="1"/>
    <col min="4" max="4" width="12" customWidth="1"/>
    <col min="5" max="5" width="16" customWidth="1"/>
    <col min="6" max="6" width="14" customWidth="1"/>
  </cols>
  <sheetData>
    <row r="1" spans="1:6" ht="31.95" customHeight="1" x14ac:dyDescent="0.3">
      <c r="A1" s="27" t="s">
        <v>108</v>
      </c>
      <c r="B1" s="25"/>
      <c r="C1" s="25"/>
      <c r="D1" s="25"/>
      <c r="E1" s="25"/>
      <c r="F1" s="25"/>
    </row>
    <row r="2" spans="1:6" x14ac:dyDescent="0.3">
      <c r="A2" s="26" t="s">
        <v>109</v>
      </c>
      <c r="B2" s="25"/>
      <c r="C2" s="25"/>
      <c r="D2" s="25"/>
      <c r="E2" s="25"/>
      <c r="F2" s="25"/>
    </row>
    <row r="4" spans="1:6" x14ac:dyDescent="0.3">
      <c r="A4" s="22" t="s">
        <v>2</v>
      </c>
      <c r="B4" s="23"/>
      <c r="C4" s="23"/>
      <c r="D4" s="23"/>
      <c r="E4" s="23"/>
      <c r="F4" s="23"/>
    </row>
    <row r="5" spans="1:6" x14ac:dyDescent="0.3">
      <c r="A5" s="1" t="s">
        <v>110</v>
      </c>
      <c r="B5" s="2">
        <f>COUNT(A8:A100)</f>
        <v>22</v>
      </c>
      <c r="C5" s="1" t="s">
        <v>111</v>
      </c>
      <c r="D5" s="2">
        <f>COUNTIF(D8:D100,"Sí")</f>
        <v>0</v>
      </c>
      <c r="E5" s="1" t="s">
        <v>5</v>
      </c>
      <c r="F5" s="3">
        <f>IFERROR(D5/B5,0)</f>
        <v>0</v>
      </c>
    </row>
    <row r="7" spans="1:6" ht="34.049999999999997" customHeight="1" x14ac:dyDescent="0.3">
      <c r="A7" s="4" t="s">
        <v>6</v>
      </c>
      <c r="B7" s="4" t="s">
        <v>112</v>
      </c>
      <c r="C7" s="4" t="s">
        <v>113</v>
      </c>
      <c r="D7" s="4" t="s">
        <v>114</v>
      </c>
      <c r="E7" s="4" t="s">
        <v>12</v>
      </c>
      <c r="F7" s="4" t="s">
        <v>115</v>
      </c>
    </row>
    <row r="8" spans="1:6" x14ac:dyDescent="0.3">
      <c r="A8" s="22" t="s">
        <v>116</v>
      </c>
      <c r="B8" s="23"/>
      <c r="C8" s="23"/>
      <c r="D8" s="23"/>
      <c r="E8" s="23"/>
      <c r="F8" s="23"/>
    </row>
    <row r="9" spans="1:6" ht="40.049999999999997" customHeight="1" x14ac:dyDescent="0.3">
      <c r="A9" s="5">
        <v>1</v>
      </c>
      <c r="B9" s="6" t="s">
        <v>117</v>
      </c>
      <c r="C9" s="6" t="s">
        <v>118</v>
      </c>
      <c r="D9" s="8"/>
      <c r="E9" s="9"/>
      <c r="F9" s="9"/>
    </row>
    <row r="10" spans="1:6" ht="40.049999999999997" customHeight="1" x14ac:dyDescent="0.3">
      <c r="A10" s="10">
        <v>2</v>
      </c>
      <c r="B10" s="11" t="s">
        <v>119</v>
      </c>
      <c r="C10" s="11" t="s">
        <v>120</v>
      </c>
      <c r="D10" s="8"/>
      <c r="E10" s="9"/>
      <c r="F10" s="9"/>
    </row>
    <row r="11" spans="1:6" ht="40.049999999999997" customHeight="1" x14ac:dyDescent="0.3">
      <c r="A11" s="5">
        <v>3</v>
      </c>
      <c r="B11" s="6" t="s">
        <v>121</v>
      </c>
      <c r="C11" s="6" t="s">
        <v>122</v>
      </c>
      <c r="D11" s="8"/>
      <c r="E11" s="9"/>
      <c r="F11" s="9"/>
    </row>
    <row r="12" spans="1:6" ht="40.049999999999997" customHeight="1" x14ac:dyDescent="0.3">
      <c r="A12" s="10">
        <v>4</v>
      </c>
      <c r="B12" s="11" t="s">
        <v>123</v>
      </c>
      <c r="C12" s="11" t="s">
        <v>124</v>
      </c>
      <c r="D12" s="8"/>
      <c r="E12" s="9"/>
      <c r="F12" s="9"/>
    </row>
    <row r="13" spans="1:6" ht="40.049999999999997" customHeight="1" x14ac:dyDescent="0.3">
      <c r="A13" s="5">
        <v>5</v>
      </c>
      <c r="B13" s="6" t="s">
        <v>125</v>
      </c>
      <c r="C13" s="6" t="s">
        <v>126</v>
      </c>
      <c r="D13" s="8"/>
      <c r="E13" s="9"/>
      <c r="F13" s="9"/>
    </row>
    <row r="14" spans="1:6" ht="40.049999999999997" customHeight="1" x14ac:dyDescent="0.3">
      <c r="A14" s="10">
        <v>6</v>
      </c>
      <c r="B14" s="11" t="s">
        <v>127</v>
      </c>
      <c r="C14" s="11" t="s">
        <v>128</v>
      </c>
      <c r="D14" s="8"/>
      <c r="E14" s="9"/>
      <c r="F14" s="9"/>
    </row>
    <row r="15" spans="1:6" ht="40.049999999999997" customHeight="1" x14ac:dyDescent="0.3">
      <c r="A15" s="5">
        <v>7</v>
      </c>
      <c r="B15" s="6" t="s">
        <v>129</v>
      </c>
      <c r="C15" s="6" t="s">
        <v>130</v>
      </c>
      <c r="D15" s="8"/>
      <c r="E15" s="9"/>
      <c r="F15" s="9"/>
    </row>
    <row r="16" spans="1:6" ht="40.049999999999997" customHeight="1" x14ac:dyDescent="0.3">
      <c r="A16" s="10">
        <v>8</v>
      </c>
      <c r="B16" s="11" t="s">
        <v>131</v>
      </c>
      <c r="C16" s="11" t="s">
        <v>132</v>
      </c>
      <c r="D16" s="8"/>
      <c r="E16" s="9"/>
      <c r="F16" s="9"/>
    </row>
    <row r="17" spans="1:6" ht="40.049999999999997" customHeight="1" x14ac:dyDescent="0.3">
      <c r="A17" s="5">
        <v>9</v>
      </c>
      <c r="B17" s="6" t="s">
        <v>133</v>
      </c>
      <c r="C17" s="6" t="s">
        <v>134</v>
      </c>
      <c r="D17" s="8"/>
      <c r="E17" s="9"/>
      <c r="F17" s="9"/>
    </row>
    <row r="18" spans="1:6" x14ac:dyDescent="0.3">
      <c r="A18" s="22" t="s">
        <v>135</v>
      </c>
      <c r="B18" s="23"/>
      <c r="C18" s="23"/>
      <c r="D18" s="23"/>
      <c r="E18" s="23"/>
      <c r="F18" s="23"/>
    </row>
    <row r="19" spans="1:6" ht="40.049999999999997" customHeight="1" x14ac:dyDescent="0.3">
      <c r="A19" s="10">
        <v>10</v>
      </c>
      <c r="B19" s="11" t="s">
        <v>136</v>
      </c>
      <c r="C19" s="11" t="s">
        <v>137</v>
      </c>
      <c r="D19" s="8"/>
      <c r="E19" s="9"/>
      <c r="F19" s="9"/>
    </row>
    <row r="20" spans="1:6" ht="40.049999999999997" customHeight="1" x14ac:dyDescent="0.3">
      <c r="A20" s="5">
        <v>11</v>
      </c>
      <c r="B20" s="6" t="s">
        <v>138</v>
      </c>
      <c r="C20" s="6" t="s">
        <v>122</v>
      </c>
      <c r="D20" s="8"/>
      <c r="E20" s="9"/>
      <c r="F20" s="9"/>
    </row>
    <row r="21" spans="1:6" ht="40.049999999999997" customHeight="1" x14ac:dyDescent="0.3">
      <c r="A21" s="10">
        <v>12</v>
      </c>
      <c r="B21" s="11" t="s">
        <v>139</v>
      </c>
      <c r="C21" s="11" t="s">
        <v>140</v>
      </c>
      <c r="D21" s="8"/>
      <c r="E21" s="9"/>
      <c r="F21" s="9"/>
    </row>
    <row r="22" spans="1:6" ht="40.049999999999997" customHeight="1" x14ac:dyDescent="0.3">
      <c r="A22" s="5">
        <v>13</v>
      </c>
      <c r="B22" s="6" t="s">
        <v>141</v>
      </c>
      <c r="C22" s="6" t="s">
        <v>142</v>
      </c>
      <c r="D22" s="8"/>
      <c r="E22" s="9"/>
      <c r="F22" s="9"/>
    </row>
    <row r="23" spans="1:6" ht="40.049999999999997" customHeight="1" x14ac:dyDescent="0.3">
      <c r="A23" s="10">
        <v>14</v>
      </c>
      <c r="B23" s="11" t="s">
        <v>143</v>
      </c>
      <c r="C23" s="11" t="s">
        <v>144</v>
      </c>
      <c r="D23" s="8"/>
      <c r="E23" s="9"/>
      <c r="F23" s="9"/>
    </row>
    <row r="24" spans="1:6" ht="40.049999999999997" customHeight="1" x14ac:dyDescent="0.3">
      <c r="A24" s="5">
        <v>15</v>
      </c>
      <c r="B24" s="6" t="s">
        <v>145</v>
      </c>
      <c r="C24" s="6" t="s">
        <v>146</v>
      </c>
      <c r="D24" s="8"/>
      <c r="E24" s="9"/>
      <c r="F24" s="9"/>
    </row>
    <row r="25" spans="1:6" x14ac:dyDescent="0.3">
      <c r="A25" s="22" t="s">
        <v>147</v>
      </c>
      <c r="B25" s="23"/>
      <c r="C25" s="23"/>
      <c r="D25" s="23"/>
      <c r="E25" s="23"/>
      <c r="F25" s="23"/>
    </row>
    <row r="26" spans="1:6" ht="40.049999999999997" customHeight="1" x14ac:dyDescent="0.3">
      <c r="A26" s="10">
        <v>16</v>
      </c>
      <c r="B26" s="11" t="s">
        <v>148</v>
      </c>
      <c r="C26" s="11" t="s">
        <v>149</v>
      </c>
      <c r="D26" s="8"/>
      <c r="E26" s="9"/>
      <c r="F26" s="9"/>
    </row>
    <row r="27" spans="1:6" ht="40.049999999999997" customHeight="1" x14ac:dyDescent="0.3">
      <c r="A27" s="5">
        <v>17</v>
      </c>
      <c r="B27" s="6" t="s">
        <v>150</v>
      </c>
      <c r="C27" s="6" t="s">
        <v>151</v>
      </c>
      <c r="D27" s="8"/>
      <c r="E27" s="9"/>
      <c r="F27" s="9"/>
    </row>
    <row r="28" spans="1:6" ht="40.049999999999997" customHeight="1" x14ac:dyDescent="0.3">
      <c r="A28" s="10">
        <v>18</v>
      </c>
      <c r="B28" s="11" t="s">
        <v>152</v>
      </c>
      <c r="C28" s="11" t="s">
        <v>153</v>
      </c>
      <c r="D28" s="8"/>
      <c r="E28" s="9"/>
      <c r="F28" s="9"/>
    </row>
    <row r="29" spans="1:6" ht="40.049999999999997" customHeight="1" x14ac:dyDescent="0.3">
      <c r="A29" s="5">
        <v>19</v>
      </c>
      <c r="B29" s="6" t="s">
        <v>154</v>
      </c>
      <c r="C29" s="6" t="s">
        <v>155</v>
      </c>
      <c r="D29" s="8"/>
      <c r="E29" s="9"/>
      <c r="F29" s="9"/>
    </row>
    <row r="30" spans="1:6" ht="40.049999999999997" customHeight="1" x14ac:dyDescent="0.3">
      <c r="A30" s="10">
        <v>20</v>
      </c>
      <c r="B30" s="11" t="s">
        <v>156</v>
      </c>
      <c r="C30" s="11" t="s">
        <v>157</v>
      </c>
      <c r="D30" s="8"/>
      <c r="E30" s="9"/>
      <c r="F30" s="9"/>
    </row>
    <row r="31" spans="1:6" ht="40.049999999999997" customHeight="1" x14ac:dyDescent="0.3">
      <c r="A31" s="5">
        <v>21</v>
      </c>
      <c r="B31" s="6" t="s">
        <v>158</v>
      </c>
      <c r="C31" s="6" t="s">
        <v>159</v>
      </c>
      <c r="D31" s="8"/>
      <c r="E31" s="9"/>
      <c r="F31" s="9"/>
    </row>
    <row r="32" spans="1:6" ht="40.049999999999997" customHeight="1" x14ac:dyDescent="0.3">
      <c r="A32" s="10">
        <v>22</v>
      </c>
      <c r="B32" s="11" t="s">
        <v>160</v>
      </c>
      <c r="C32" s="11" t="s">
        <v>161</v>
      </c>
      <c r="D32" s="8"/>
      <c r="E32" s="9"/>
      <c r="F32" s="9"/>
    </row>
    <row r="33" spans="1:6" x14ac:dyDescent="0.3">
      <c r="A33" s="24" t="s">
        <v>162</v>
      </c>
      <c r="B33" s="25"/>
      <c r="C33" s="25"/>
      <c r="D33" s="25"/>
      <c r="E33" s="25"/>
      <c r="F33" s="25"/>
    </row>
    <row r="34" spans="1:6" x14ac:dyDescent="0.3">
      <c r="A34" s="25"/>
      <c r="B34" s="25"/>
      <c r="C34" s="25"/>
      <c r="D34" s="25"/>
      <c r="E34" s="25"/>
      <c r="F34" s="25"/>
    </row>
  </sheetData>
  <mergeCells count="7">
    <mergeCell ref="A33:F34"/>
    <mergeCell ref="A25:F25"/>
    <mergeCell ref="A2:F2"/>
    <mergeCell ref="A1:F1"/>
    <mergeCell ref="A8:F8"/>
    <mergeCell ref="A18:F18"/>
    <mergeCell ref="A4:F4"/>
  </mergeCells>
  <conditionalFormatting sqref="D8:D32">
    <cfRule type="cellIs" dxfId="5" priority="1" operator="equal">
      <formula>"Sí"</formula>
    </cfRule>
    <cfRule type="cellIs" dxfId="4" priority="2" operator="equal">
      <formula>"No"</formula>
    </cfRule>
    <cfRule type="cellIs" dxfId="3" priority="3" operator="equal">
      <formula>"En proceso"</formula>
    </cfRule>
  </conditionalFormatting>
  <dataValidations count="1">
    <dataValidation type="list" allowBlank="1" sqref="D8:D32">
      <formula1>"Sí,No,En proceso"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tabSelected="1" workbookViewId="0">
      <selection sqref="A1:F1"/>
    </sheetView>
  </sheetViews>
  <sheetFormatPr baseColWidth="10" defaultColWidth="8.88671875" defaultRowHeight="14.4" x14ac:dyDescent="0.3"/>
  <cols>
    <col min="1" max="1" width="3" customWidth="1"/>
    <col min="2" max="2" width="40" customWidth="1"/>
    <col min="3" max="3" width="30" customWidth="1"/>
    <col min="4" max="4" width="12" customWidth="1"/>
    <col min="5" max="5" width="16" customWidth="1"/>
    <col min="6" max="6" width="14" customWidth="1"/>
  </cols>
  <sheetData>
    <row r="1" spans="1:6" ht="31.95" customHeight="1" x14ac:dyDescent="0.3">
      <c r="A1" s="27" t="s">
        <v>163</v>
      </c>
      <c r="B1" s="25"/>
      <c r="C1" s="25"/>
      <c r="D1" s="25"/>
      <c r="E1" s="25"/>
      <c r="F1" s="25"/>
    </row>
    <row r="2" spans="1:6" x14ac:dyDescent="0.3">
      <c r="A2" s="26" t="s">
        <v>164</v>
      </c>
      <c r="B2" s="25"/>
      <c r="C2" s="25"/>
      <c r="D2" s="25"/>
      <c r="E2" s="25"/>
      <c r="F2" s="25"/>
    </row>
    <row r="4" spans="1:6" x14ac:dyDescent="0.3">
      <c r="A4" s="22" t="s">
        <v>2</v>
      </c>
      <c r="B4" s="23"/>
      <c r="C4" s="23"/>
      <c r="D4" s="23"/>
      <c r="E4" s="23"/>
      <c r="F4" s="23"/>
    </row>
    <row r="5" spans="1:6" x14ac:dyDescent="0.3">
      <c r="A5" s="1" t="s">
        <v>165</v>
      </c>
      <c r="B5" s="2">
        <f>COUNT(A8:A100)</f>
        <v>16</v>
      </c>
      <c r="C5" s="1" t="s">
        <v>111</v>
      </c>
      <c r="D5" s="2">
        <f>COUNTIF(D8:D100,"Sí")</f>
        <v>0</v>
      </c>
      <c r="E5" s="1" t="s">
        <v>5</v>
      </c>
      <c r="F5" s="3">
        <f>IFERROR(D5/B5,0)</f>
        <v>0</v>
      </c>
    </row>
    <row r="7" spans="1:6" ht="34.049999999999997" customHeight="1" x14ac:dyDescent="0.3">
      <c r="A7" s="4" t="s">
        <v>6</v>
      </c>
      <c r="B7" s="4" t="s">
        <v>166</v>
      </c>
      <c r="C7" s="4" t="s">
        <v>113</v>
      </c>
      <c r="D7" s="4" t="s">
        <v>114</v>
      </c>
      <c r="E7" s="4" t="s">
        <v>12</v>
      </c>
      <c r="F7" s="4" t="s">
        <v>115</v>
      </c>
    </row>
    <row r="8" spans="1:6" x14ac:dyDescent="0.3">
      <c r="A8" s="22" t="s">
        <v>167</v>
      </c>
      <c r="B8" s="23"/>
      <c r="C8" s="23"/>
      <c r="D8" s="23"/>
      <c r="E8" s="23"/>
      <c r="F8" s="23"/>
    </row>
    <row r="9" spans="1:6" ht="40.049999999999997" customHeight="1" x14ac:dyDescent="0.3">
      <c r="A9" s="5">
        <v>1</v>
      </c>
      <c r="B9" s="6" t="s">
        <v>168</v>
      </c>
      <c r="C9" s="6" t="s">
        <v>169</v>
      </c>
      <c r="D9" s="8"/>
      <c r="E9" s="9"/>
      <c r="F9" s="9"/>
    </row>
    <row r="10" spans="1:6" ht="40.049999999999997" customHeight="1" x14ac:dyDescent="0.3">
      <c r="A10" s="10">
        <v>2</v>
      </c>
      <c r="B10" s="11" t="s">
        <v>170</v>
      </c>
      <c r="C10" s="11" t="s">
        <v>171</v>
      </c>
      <c r="D10" s="8"/>
      <c r="E10" s="9"/>
      <c r="F10" s="9"/>
    </row>
    <row r="11" spans="1:6" ht="40.049999999999997" customHeight="1" x14ac:dyDescent="0.3">
      <c r="A11" s="5">
        <v>3</v>
      </c>
      <c r="B11" s="6" t="s">
        <v>172</v>
      </c>
      <c r="C11" s="6" t="s">
        <v>173</v>
      </c>
      <c r="D11" s="8"/>
      <c r="E11" s="9"/>
      <c r="F11" s="9"/>
    </row>
    <row r="12" spans="1:6" ht="40.049999999999997" customHeight="1" x14ac:dyDescent="0.3">
      <c r="A12" s="10">
        <v>4</v>
      </c>
      <c r="B12" s="11" t="s">
        <v>174</v>
      </c>
      <c r="C12" s="11" t="s">
        <v>146</v>
      </c>
      <c r="D12" s="8"/>
      <c r="E12" s="9"/>
      <c r="F12" s="9"/>
    </row>
    <row r="13" spans="1:6" ht="40.049999999999997" customHeight="1" x14ac:dyDescent="0.3">
      <c r="A13" s="5">
        <v>5</v>
      </c>
      <c r="B13" s="6" t="s">
        <v>175</v>
      </c>
      <c r="C13" s="6" t="s">
        <v>176</v>
      </c>
      <c r="D13" s="8"/>
      <c r="E13" s="9"/>
      <c r="F13" s="9"/>
    </row>
    <row r="14" spans="1:6" x14ac:dyDescent="0.3">
      <c r="A14" s="22" t="s">
        <v>177</v>
      </c>
      <c r="B14" s="23"/>
      <c r="C14" s="23"/>
      <c r="D14" s="23"/>
      <c r="E14" s="23"/>
      <c r="F14" s="23"/>
    </row>
    <row r="15" spans="1:6" ht="40.049999999999997" customHeight="1" x14ac:dyDescent="0.3">
      <c r="A15" s="10">
        <v>6</v>
      </c>
      <c r="B15" s="11" t="s">
        <v>178</v>
      </c>
      <c r="C15" s="11" t="s">
        <v>179</v>
      </c>
      <c r="D15" s="8"/>
      <c r="E15" s="9"/>
      <c r="F15" s="9"/>
    </row>
    <row r="16" spans="1:6" ht="40.049999999999997" customHeight="1" x14ac:dyDescent="0.3">
      <c r="A16" s="5">
        <v>7</v>
      </c>
      <c r="B16" s="6" t="s">
        <v>180</v>
      </c>
      <c r="C16" s="6" t="s">
        <v>181</v>
      </c>
      <c r="D16" s="8"/>
      <c r="E16" s="9"/>
      <c r="F16" s="9"/>
    </row>
    <row r="17" spans="1:6" ht="40.049999999999997" customHeight="1" x14ac:dyDescent="0.3">
      <c r="A17" s="10">
        <v>8</v>
      </c>
      <c r="B17" s="11" t="s">
        <v>182</v>
      </c>
      <c r="C17" s="11" t="s">
        <v>183</v>
      </c>
      <c r="D17" s="8"/>
      <c r="E17" s="9"/>
      <c r="F17" s="9"/>
    </row>
    <row r="18" spans="1:6" ht="40.049999999999997" customHeight="1" x14ac:dyDescent="0.3">
      <c r="A18" s="5">
        <v>9</v>
      </c>
      <c r="B18" s="6" t="s">
        <v>184</v>
      </c>
      <c r="C18" s="6" t="s">
        <v>185</v>
      </c>
      <c r="D18" s="8"/>
      <c r="E18" s="9"/>
      <c r="F18" s="9"/>
    </row>
    <row r="19" spans="1:6" ht="40.049999999999997" customHeight="1" x14ac:dyDescent="0.3">
      <c r="A19" s="10">
        <v>10</v>
      </c>
      <c r="B19" s="11" t="s">
        <v>186</v>
      </c>
      <c r="C19" s="11" t="s">
        <v>187</v>
      </c>
      <c r="D19" s="8"/>
      <c r="E19" s="9"/>
      <c r="F19" s="9"/>
    </row>
    <row r="20" spans="1:6" x14ac:dyDescent="0.3">
      <c r="A20" s="22" t="s">
        <v>188</v>
      </c>
      <c r="B20" s="23"/>
      <c r="C20" s="23"/>
      <c r="D20" s="23"/>
      <c r="E20" s="23"/>
      <c r="F20" s="23"/>
    </row>
    <row r="21" spans="1:6" ht="40.049999999999997" customHeight="1" x14ac:dyDescent="0.3">
      <c r="A21" s="5">
        <v>11</v>
      </c>
      <c r="B21" s="6" t="s">
        <v>189</v>
      </c>
      <c r="C21" s="6" t="s">
        <v>190</v>
      </c>
      <c r="D21" s="8"/>
      <c r="E21" s="9"/>
      <c r="F21" s="9"/>
    </row>
    <row r="22" spans="1:6" ht="40.049999999999997" customHeight="1" x14ac:dyDescent="0.3">
      <c r="A22" s="10">
        <v>12</v>
      </c>
      <c r="B22" s="11" t="s">
        <v>191</v>
      </c>
      <c r="C22" s="11" t="s">
        <v>192</v>
      </c>
      <c r="D22" s="8"/>
      <c r="E22" s="9"/>
      <c r="F22" s="9"/>
    </row>
    <row r="23" spans="1:6" ht="40.049999999999997" customHeight="1" x14ac:dyDescent="0.3">
      <c r="A23" s="5">
        <v>13</v>
      </c>
      <c r="B23" s="6" t="s">
        <v>193</v>
      </c>
      <c r="C23" s="6" t="s">
        <v>194</v>
      </c>
      <c r="D23" s="8"/>
      <c r="E23" s="9"/>
      <c r="F23" s="9"/>
    </row>
    <row r="24" spans="1:6" ht="40.049999999999997" customHeight="1" x14ac:dyDescent="0.3">
      <c r="A24" s="10">
        <v>14</v>
      </c>
      <c r="B24" s="11" t="s">
        <v>195</v>
      </c>
      <c r="C24" s="11" t="s">
        <v>196</v>
      </c>
      <c r="D24" s="8"/>
      <c r="E24" s="9"/>
      <c r="F24" s="9"/>
    </row>
    <row r="25" spans="1:6" x14ac:dyDescent="0.3">
      <c r="A25" s="22" t="s">
        <v>197</v>
      </c>
      <c r="B25" s="23"/>
      <c r="C25" s="23"/>
      <c r="D25" s="23"/>
      <c r="E25" s="23"/>
      <c r="F25" s="23"/>
    </row>
    <row r="26" spans="1:6" ht="40.049999999999997" customHeight="1" x14ac:dyDescent="0.3">
      <c r="A26" s="5">
        <v>15</v>
      </c>
      <c r="B26" s="6" t="s">
        <v>198</v>
      </c>
      <c r="C26" s="6" t="s">
        <v>199</v>
      </c>
      <c r="D26" s="8"/>
      <c r="E26" s="9"/>
      <c r="F26" s="9"/>
    </row>
    <row r="27" spans="1:6" ht="40.049999999999997" customHeight="1" x14ac:dyDescent="0.3">
      <c r="A27" s="10">
        <v>16</v>
      </c>
      <c r="B27" s="11" t="s">
        <v>200</v>
      </c>
      <c r="C27" s="11" t="s">
        <v>201</v>
      </c>
      <c r="D27" s="8"/>
      <c r="E27" s="9"/>
      <c r="F27" s="9"/>
    </row>
    <row r="28" spans="1:6" x14ac:dyDescent="0.3">
      <c r="A28" s="24" t="s">
        <v>202</v>
      </c>
      <c r="B28" s="25"/>
      <c r="C28" s="25"/>
      <c r="D28" s="25"/>
      <c r="E28" s="25"/>
      <c r="F28" s="25"/>
    </row>
    <row r="29" spans="1:6" x14ac:dyDescent="0.3">
      <c r="A29" s="25"/>
      <c r="B29" s="25"/>
      <c r="C29" s="25"/>
      <c r="D29" s="25"/>
      <c r="E29" s="25"/>
      <c r="F29" s="25"/>
    </row>
  </sheetData>
  <mergeCells count="8">
    <mergeCell ref="A20:F20"/>
    <mergeCell ref="A28:F29"/>
    <mergeCell ref="A25:F25"/>
    <mergeCell ref="A2:F2"/>
    <mergeCell ref="A14:F14"/>
    <mergeCell ref="A1:F1"/>
    <mergeCell ref="A8:F8"/>
    <mergeCell ref="A4:F4"/>
  </mergeCells>
  <conditionalFormatting sqref="D8:D27">
    <cfRule type="cellIs" dxfId="2" priority="1" operator="equal">
      <formula>"Sí"</formula>
    </cfRule>
    <cfRule type="cellIs" dxfId="1" priority="2" operator="equal">
      <formula>"No"</formula>
    </cfRule>
    <cfRule type="cellIs" dxfId="0" priority="3" operator="equal">
      <formula>"En proceso"</formula>
    </cfRule>
  </conditionalFormatting>
  <dataValidations count="1">
    <dataValidation type="list" allowBlank="1" sqref="D8:D27">
      <formula1>"Sí,No,En proceso"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1. Checklist Obligaciones</vt:lpstr>
      <vt:lpstr>2. Límites de Efectivo (UMA)</vt:lpstr>
      <vt:lpstr>3. Expediente Act. Vulnerable</vt:lpstr>
      <vt:lpstr>4. Beneficiario Controlador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ALARCON</dc:creator>
  <cp:lastModifiedBy>MIGUEL ALARCON DIAZ</cp:lastModifiedBy>
  <dcterms:created xsi:type="dcterms:W3CDTF">2026-08-21T03:42:22Z</dcterms:created>
  <dcterms:modified xsi:type="dcterms:W3CDTF">2026-08-21T03:45:49Z</dcterms:modified>
</cp:coreProperties>
</file>